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9.xml" ContentType="application/vnd.openxmlformats-officedocument.spreadsheetml.externalLink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drawings/drawing24.xml" ContentType="application/vnd.openxmlformats-officedocument.drawingml.chartshapes+xml"/>
  <Override PartName="/xl/charts/chart56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drawings/drawing20.xml" ContentType="application/vnd.openxmlformats-officedocument.drawing+xml"/>
  <Override PartName="/xl/charts/chart45.xml" ContentType="application/vnd.openxmlformats-officedocument.drawingml.chart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worksheets/sheet50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55.xml" ContentType="application/vnd.openxmlformats-officedocument.drawingml.chart+xml"/>
  <Override PartName="/xl/externalLinks/externalLink11.xml" ContentType="application/vnd.openxmlformats-officedocument.spreadsheetml.externalLink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drawings/drawing21.xml" ContentType="application/vnd.openxmlformats-officedocument.drawing+xml"/>
  <Override PartName="/xl/charts/chart53.xml" ContentType="application/vnd.openxmlformats-officedocument.drawingml.chart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drawings/drawing26.xml" ContentType="application/vnd.openxmlformats-officedocument.drawing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54.xml" ContentType="application/vnd.openxmlformats-officedocument.drawingml.chart+xml"/>
  <Override PartName="/xl/worksheets/sheet38.xml" ContentType="application/vnd.openxmlformats-officedocument.spreadsheetml.worksheet+xml"/>
  <Override PartName="/xl/externalLinks/externalLink10.xml" ContentType="application/vnd.openxmlformats-officedocument.spreadsheetml.externalLink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27.xml" ContentType="application/vnd.openxmlformats-officedocument.drawing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drawings/drawing16.xml" ContentType="application/vnd.openxmlformats-officedocument.drawing+xml"/>
  <Override PartName="/xl/charts/chart48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795" yWindow="75" windowWidth="12480" windowHeight="11955" tabRatio="595"/>
  </bookViews>
  <sheets>
    <sheet name="17.1.1.1" sheetId="32" r:id="rId1"/>
    <sheet name="17.1.1.2" sheetId="33" r:id="rId2"/>
    <sheet name="17.1.1.3" sheetId="36" r:id="rId3"/>
    <sheet name="17.1.1.4" sheetId="35" r:id="rId4"/>
    <sheet name="17.1.2.1" sheetId="5" r:id="rId5"/>
    <sheet name="17.1.2.2" sheetId="6" r:id="rId6"/>
    <sheet name="17.1.2.3" sheetId="7" r:id="rId7"/>
    <sheet name="17.1.2.4" sheetId="8" r:id="rId8"/>
    <sheet name="17.1.2.5" sheetId="9" r:id="rId9"/>
    <sheet name="17.1.3.1" sheetId="23" r:id="rId10"/>
    <sheet name="17.1.3.2" sheetId="24" r:id="rId11"/>
    <sheet name="17.1.3.3" sheetId="25" r:id="rId12"/>
    <sheet name="17.1.3.4" sheetId="26" r:id="rId13"/>
    <sheet name="17.1.3.5" sheetId="27" r:id="rId14"/>
    <sheet name="17.1.4" sheetId="10" r:id="rId15"/>
    <sheet name="17.1.5" sheetId="18" r:id="rId16"/>
    <sheet name="17.1.6.1" sheetId="19" r:id="rId17"/>
    <sheet name="17.1.6.2" sheetId="20" r:id="rId18"/>
    <sheet name="17.1.6.3" sheetId="21" r:id="rId19"/>
    <sheet name="17.1.6.4" sheetId="22" r:id="rId20"/>
    <sheet name="17.1.6.5" sheetId="16" r:id="rId21"/>
    <sheet name="17.1.6.6" sheetId="17" r:id="rId22"/>
    <sheet name="17.2.1.1" sheetId="37" r:id="rId23"/>
    <sheet name="17.2.1.2" sheetId="38" r:id="rId24"/>
    <sheet name="17.2.1.3" sheetId="39" r:id="rId25"/>
    <sheet name="17.2.2.1" sheetId="40" r:id="rId26"/>
    <sheet name="17.2.2.2" sheetId="41" r:id="rId27"/>
    <sheet name="17.2.2.3" sheetId="42" r:id="rId28"/>
    <sheet name="17.2.3" sheetId="43" r:id="rId29"/>
    <sheet name="17.2.4.1" sheetId="44" r:id="rId30"/>
    <sheet name="17.2.4.2" sheetId="45" r:id="rId31"/>
    <sheet name="17.2.5" sheetId="46" r:id="rId32"/>
    <sheet name="17.2.6" sheetId="47" r:id="rId33"/>
    <sheet name="17.2.7.1" sheetId="48" r:id="rId34"/>
    <sheet name="17.2.7.2" sheetId="94" r:id="rId35"/>
    <sheet name="17.2.8.1" sheetId="99" r:id="rId36"/>
    <sheet name="17.2.8.2" sheetId="100" r:id="rId37"/>
    <sheet name="17.2.9" sheetId="78" r:id="rId38"/>
    <sheet name="17.2.10" sheetId="81" r:id="rId39"/>
    <sheet name="17.3.1" sheetId="82" r:id="rId40"/>
    <sheet name="Hoja1" sheetId="101" state="hidden" r:id="rId41"/>
    <sheet name="17.3.2" sheetId="95" r:id="rId42"/>
    <sheet name="17.3.3" sheetId="96" r:id="rId43"/>
    <sheet name="17.4.1" sheetId="87" r:id="rId44"/>
    <sheet name="17.4.2.1" sheetId="88" r:id="rId45"/>
    <sheet name="17.4.2.2" sheetId="89" r:id="rId46"/>
    <sheet name="17.4.3.1" sheetId="90" r:id="rId47"/>
    <sheet name="17.4.3.2" sheetId="91" r:id="rId48"/>
    <sheet name="17.4.4" sheetId="92" r:id="rId49"/>
    <sheet name="17.4.5" sheetId="93" r:id="rId50"/>
  </sheets>
  <externalReferences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</externalReferences>
  <definedNames>
    <definedName name="\A" localSheetId="0">'17.1.1.1'!#REF!</definedName>
    <definedName name="\A" localSheetId="1">'17.1.1.2'!#REF!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'17.1.4'!#REF!</definedName>
    <definedName name="\A" localSheetId="15">'17.1.5'!#REF!</definedName>
    <definedName name="\A" localSheetId="16">'17.1.6.1'!#REF!</definedName>
    <definedName name="\A" localSheetId="17">'17.1.6.2'!#REF!</definedName>
    <definedName name="\A" localSheetId="18">'17.1.6.3'!#REF!</definedName>
    <definedName name="\A" localSheetId="19">'17.1.6.4'!#REF!</definedName>
    <definedName name="\A" localSheetId="20">'17.1.6.5'!#REF!</definedName>
    <definedName name="\A" localSheetId="21">'17.1.6.6'!#REF!</definedName>
    <definedName name="\A" localSheetId="34">#REF!</definedName>
    <definedName name="\A" localSheetId="44">'[1]34.3'!#REF!</definedName>
    <definedName name="\A" localSheetId="45">'17.4.2.2'!#REF!</definedName>
    <definedName name="\A" localSheetId="46">'17.4.3.1'!#REF!</definedName>
    <definedName name="\A" localSheetId="47">'17.4.3.2'!#REF!</definedName>
    <definedName name="\A">#REF!</definedName>
    <definedName name="\B" localSheetId="2">#REF!</definedName>
    <definedName name="\B">#REF!</definedName>
    <definedName name="\C" localSheetId="0">'17.1.1.1'!#REF!</definedName>
    <definedName name="\C" localSheetId="1">'17.1.1.2'!#REF!</definedName>
    <definedName name="\C" localSheetId="2">#REF!</definedName>
    <definedName name="\C" localSheetId="3">#REF!</definedName>
    <definedName name="\C" localSheetId="14">'17.1.4'!#REF!</definedName>
    <definedName name="\C" localSheetId="15">'17.1.5'!#REF!</definedName>
    <definedName name="\C" localSheetId="16">'17.1.6.1'!#REF!</definedName>
    <definedName name="\C" localSheetId="17">'17.1.6.2'!#REF!</definedName>
    <definedName name="\C" localSheetId="18">'17.1.6.3'!#REF!</definedName>
    <definedName name="\C" localSheetId="19">'17.1.6.4'!#REF!</definedName>
    <definedName name="\C" localSheetId="20">'17.1.6.5'!#REF!</definedName>
    <definedName name="\C" localSheetId="21">'17.1.6.6'!#REF!</definedName>
    <definedName name="\C" localSheetId="34">#REF!</definedName>
    <definedName name="\C" localSheetId="44">'[1]34.3'!#REF!</definedName>
    <definedName name="\C" localSheetId="45">'17.4.2.2'!#REF!</definedName>
    <definedName name="\C" localSheetId="46">'17.4.3.1'!#REF!</definedName>
    <definedName name="\C" localSheetId="47">'17.4.3.2'!#REF!</definedName>
    <definedName name="\C">#REF!</definedName>
    <definedName name="\D" localSheetId="2">'[2]19.11-12'!$B$51</definedName>
    <definedName name="\D">'[3]19.11-12'!$B$51</definedName>
    <definedName name="\G" localSheetId="0">'17.1.1.1'!#REF!</definedName>
    <definedName name="\G" localSheetId="1">'17.1.1.2'!#REF!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'17.1.4'!#REF!</definedName>
    <definedName name="\G" localSheetId="15">'17.1.5'!#REF!</definedName>
    <definedName name="\G" localSheetId="16">'17.1.6.1'!#REF!</definedName>
    <definedName name="\G" localSheetId="17">'17.1.6.2'!#REF!</definedName>
    <definedName name="\G" localSheetId="18">'17.1.6.3'!#REF!</definedName>
    <definedName name="\G" localSheetId="19">'17.1.6.4'!#REF!</definedName>
    <definedName name="\G" localSheetId="20">'17.1.6.5'!#REF!</definedName>
    <definedName name="\G" localSheetId="21">'17.1.6.6'!#REF!</definedName>
    <definedName name="\G" localSheetId="34">#REF!</definedName>
    <definedName name="\G" localSheetId="44">'[1]34.3'!#REF!</definedName>
    <definedName name="\G" localSheetId="45">'17.4.2.2'!#REF!</definedName>
    <definedName name="\G" localSheetId="46">'17.4.3.1'!#REF!</definedName>
    <definedName name="\G" localSheetId="47">'17.4.3.2'!#REF!</definedName>
    <definedName name="\G">#REF!</definedName>
    <definedName name="\I" localSheetId="2">#REF!</definedName>
    <definedName name="\I" localSheetId="45">'17.4.2.2'!#REF!</definedName>
    <definedName name="\I" localSheetId="46">'17.4.3.1'!#REF!</definedName>
    <definedName name="\I" localSheetId="47">'17.4.3.2'!#REF!</definedName>
    <definedName name="\I">#REF!</definedName>
    <definedName name="\L" localSheetId="2">'[2]19.11-12'!$B$53</definedName>
    <definedName name="\L" localSheetId="45">'17.4.2.2'!#REF!</definedName>
    <definedName name="\L" localSheetId="46">'17.4.3.1'!#REF!</definedName>
    <definedName name="\L" localSheetId="47">'17.4.3.2'!#REF!</definedName>
    <definedName name="\L">'[3]19.11-12'!$B$53</definedName>
    <definedName name="\M" localSheetId="34">#REF!</definedName>
    <definedName name="\M">#REF!</definedName>
    <definedName name="\N" localSheetId="2">#REF!</definedName>
    <definedName name="\N" localSheetId="18">'17.1.6.3'!#REF!</definedName>
    <definedName name="\N" localSheetId="19">'17.1.6.4'!#REF!</definedName>
    <definedName name="\N" localSheetId="34">#REF!</definedName>
    <definedName name="\N" localSheetId="44">'[1]34.5'!#REF!</definedName>
    <definedName name="\N" localSheetId="45">'17.4.2.2'!#REF!</definedName>
    <definedName name="\N" localSheetId="46">'17.4.3.1'!#REF!</definedName>
    <definedName name="\N" localSheetId="47">'17.4.3.2'!#REF!</definedName>
    <definedName name="\N">#REF!</definedName>
    <definedName name="\Q" localSheetId="34">#REF!</definedName>
    <definedName name="\Q">#REF!</definedName>
    <definedName name="\S" localSheetId="34">#REF!</definedName>
    <definedName name="\S">#REF!</definedName>
    <definedName name="\T" localSheetId="2">[4]GANADE10!$B$90</definedName>
    <definedName name="\T" localSheetId="34">#REF!</definedName>
    <definedName name="\T">#REF!</definedName>
    <definedName name="\x">[5]Arlleg01!$IR$8190</definedName>
    <definedName name="\z">[5]Arlleg01!$IR$8190</definedName>
    <definedName name="__123Graph_A" localSheetId="2" hidden="1">'[2]19.14-15'!$B$34:$B$37</definedName>
    <definedName name="__123Graph_A" hidden="1">'[3]19.14-15'!$B$34:$B$37</definedName>
    <definedName name="__123Graph_ACurrent" localSheetId="2" hidden="1">'[2]19.14-15'!$B$34:$B$37</definedName>
    <definedName name="__123Graph_ACurrent" hidden="1">'[3]19.14-15'!$B$34:$B$37</definedName>
    <definedName name="__123Graph_AGrßfico1" localSheetId="2" hidden="1">'[2]19.14-15'!$B$34:$B$37</definedName>
    <definedName name="__123Graph_AGrßfico1" hidden="1">'[3]19.14-15'!$B$34:$B$37</definedName>
    <definedName name="__123Graph_B" localSheetId="2" hidden="1">[6]p122!#REF!</definedName>
    <definedName name="__123Graph_B" hidden="1">[7]p122!#REF!</definedName>
    <definedName name="__123Graph_BCurrent" localSheetId="2" hidden="1">'[2]19.14-15'!#REF!</definedName>
    <definedName name="__123Graph_BCurrent" hidden="1">'[3]19.14-15'!#REF!</definedName>
    <definedName name="__123Graph_BGrßfico1" localSheetId="2" hidden="1">'[2]19.14-15'!#REF!</definedName>
    <definedName name="__123Graph_BGrßfico1" hidden="1">'[3]19.14-15'!#REF!</definedName>
    <definedName name="__123Graph_C" localSheetId="2" hidden="1">'[2]19.14-15'!$C$34:$C$37</definedName>
    <definedName name="__123Graph_C" hidden="1">'[3]19.14-15'!$C$34:$C$37</definedName>
    <definedName name="__123Graph_CCurrent" localSheetId="2" hidden="1">'[2]19.14-15'!$C$34:$C$37</definedName>
    <definedName name="__123Graph_CCurrent" hidden="1">'[3]19.14-15'!$C$34:$C$37</definedName>
    <definedName name="__123Graph_CGrßfico1" localSheetId="2" hidden="1">'[2]19.14-15'!$C$34:$C$37</definedName>
    <definedName name="__123Graph_CGrßfico1" hidden="1">'[3]19.14-15'!$C$34:$C$37</definedName>
    <definedName name="__123Graph_D" localSheetId="2" hidden="1">[6]p122!#REF!</definedName>
    <definedName name="__123Graph_D" hidden="1">[7]p122!#REF!</definedName>
    <definedName name="__123Graph_DCurrent" localSheetId="2" hidden="1">'[2]19.14-15'!#REF!</definedName>
    <definedName name="__123Graph_DCurrent" hidden="1">'[3]19.14-15'!#REF!</definedName>
    <definedName name="__123Graph_DGrßfico1" localSheetId="2" hidden="1">'[2]19.14-15'!#REF!</definedName>
    <definedName name="__123Graph_DGrßfico1" hidden="1">'[3]19.14-15'!#REF!</definedName>
    <definedName name="__123Graph_E" localSheetId="2" hidden="1">'[2]19.14-15'!$D$34:$D$37</definedName>
    <definedName name="__123Graph_E" hidden="1">'[3]19.14-15'!$D$34:$D$37</definedName>
    <definedName name="__123Graph_ECurrent" localSheetId="2" hidden="1">'[2]19.14-15'!$D$34:$D$37</definedName>
    <definedName name="__123Graph_ECurrent" hidden="1">'[3]19.14-15'!$D$34:$D$37</definedName>
    <definedName name="__123Graph_EGrßfico1" localSheetId="2" hidden="1">'[2]19.14-15'!$D$34:$D$37</definedName>
    <definedName name="__123Graph_EGrßfico1" hidden="1">'[3]19.14-15'!$D$34:$D$37</definedName>
    <definedName name="__123Graph_F" localSheetId="2" hidden="1">[6]p122!#REF!</definedName>
    <definedName name="__123Graph_F" hidden="1">[7]p122!#REF!</definedName>
    <definedName name="__123Graph_FCurrent" localSheetId="2" hidden="1">'[2]19.14-15'!#REF!</definedName>
    <definedName name="__123Graph_FCurrent" hidden="1">'[3]19.14-15'!#REF!</definedName>
    <definedName name="__123Graph_FGrßfico1" localSheetId="2" hidden="1">'[2]19.14-15'!#REF!</definedName>
    <definedName name="__123Graph_FGrßfico1" hidden="1">'[3]19.14-15'!#REF!</definedName>
    <definedName name="__123Graph_X" localSheetId="2" hidden="1">[6]p122!#REF!</definedName>
    <definedName name="__123Graph_X" hidden="1">[7]p122!#REF!</definedName>
    <definedName name="__123Graph_XCurrent" localSheetId="2" hidden="1">'[2]19.14-15'!#REF!</definedName>
    <definedName name="__123Graph_XCurrent" hidden="1">'[3]19.14-15'!#REF!</definedName>
    <definedName name="__123Graph_XGrßfico1" localSheetId="2" hidden="1">'[2]19.14-15'!#REF!</definedName>
    <definedName name="__123Graph_XGrßfico1" hidden="1">'[3]19.14-15'!#REF!</definedName>
    <definedName name="_Dist_Values" localSheetId="34" hidden="1">#REF!</definedName>
    <definedName name="_Dist_Values" hidden="1">#REF!</definedName>
    <definedName name="_p421" localSheetId="2">[8]CARNE1!$B$44</definedName>
    <definedName name="_p421">[9]CARNE1!$B$44</definedName>
    <definedName name="_p431" localSheetId="2" hidden="1">[8]CARNE7!$G$11:$G$93</definedName>
    <definedName name="_p431" hidden="1">[9]CARNE7!$G$11:$G$93</definedName>
    <definedName name="_p7" hidden="1">'[10]19.14-15'!#REF!</definedName>
    <definedName name="_PEP1" localSheetId="2">'[11]19.11-12'!$B$51</definedName>
    <definedName name="_PEP1">'[12]19.11-12'!$B$51</definedName>
    <definedName name="_PEP2" localSheetId="2">[13]GANADE1!$B$75</definedName>
    <definedName name="_PEP2">[14]GANADE1!$B$75</definedName>
    <definedName name="_PEP3" localSheetId="2">'[11]19.11-12'!$B$53</definedName>
    <definedName name="_PEP3">'[12]19.11-12'!$B$53</definedName>
    <definedName name="_PEP4" localSheetId="2" hidden="1">'[11]19.14-15'!$B$34:$B$37</definedName>
    <definedName name="_PEP4" hidden="1">'[12]19.14-15'!$B$34:$B$37</definedName>
    <definedName name="_PP1" localSheetId="2">[13]GANADE1!$B$77</definedName>
    <definedName name="_PP1">[14]GANADE1!$B$77</definedName>
    <definedName name="_PP10" localSheetId="2" hidden="1">'[11]19.14-15'!$C$34:$C$37</definedName>
    <definedName name="_PP10" hidden="1">'[12]19.14-15'!$C$34:$C$37</definedName>
    <definedName name="_PP11" localSheetId="2" hidden="1">'[11]19.14-15'!$C$34:$C$37</definedName>
    <definedName name="_PP11" hidden="1">'[12]19.14-15'!$C$34:$C$37</definedName>
    <definedName name="_PP12" localSheetId="2" hidden="1">'[11]19.14-15'!$C$34:$C$37</definedName>
    <definedName name="_PP12" hidden="1">'[12]19.14-15'!$C$34:$C$37</definedName>
    <definedName name="_PP13" localSheetId="2" hidden="1">'[11]19.14-15'!#REF!</definedName>
    <definedName name="_PP13" hidden="1">'[12]19.14-15'!#REF!</definedName>
    <definedName name="_PP14" localSheetId="2" hidden="1">'[11]19.14-15'!#REF!</definedName>
    <definedName name="_PP14" hidden="1">'[12]19.14-15'!#REF!</definedName>
    <definedName name="_PP15" localSheetId="2" hidden="1">'[11]19.14-15'!#REF!</definedName>
    <definedName name="_PP15" hidden="1">'[12]19.14-15'!#REF!</definedName>
    <definedName name="_PP16" localSheetId="2" hidden="1">'[11]19.14-15'!$D$34:$D$37</definedName>
    <definedName name="_PP16" hidden="1">'[12]19.14-15'!$D$34:$D$37</definedName>
    <definedName name="_PP17" localSheetId="2" hidden="1">'[11]19.14-15'!$D$34:$D$37</definedName>
    <definedName name="_PP17" hidden="1">'[12]19.14-15'!$D$34:$D$37</definedName>
    <definedName name="_pp18" localSheetId="2" hidden="1">'[11]19.14-15'!$D$34:$D$37</definedName>
    <definedName name="_pp18" hidden="1">'[12]19.14-15'!$D$34:$D$37</definedName>
    <definedName name="_pp19" localSheetId="2" hidden="1">'[11]19.14-15'!#REF!</definedName>
    <definedName name="_pp19" hidden="1">'[12]19.14-15'!#REF!</definedName>
    <definedName name="_PP2" localSheetId="2">'[11]19.22'!#REF!</definedName>
    <definedName name="_PP2">'[12]19.22'!#REF!</definedName>
    <definedName name="_PP20" localSheetId="2" hidden="1">'[11]19.14-15'!#REF!</definedName>
    <definedName name="_PP20" hidden="1">'[12]19.14-15'!#REF!</definedName>
    <definedName name="_PP21" localSheetId="2" hidden="1">'[11]19.14-15'!#REF!</definedName>
    <definedName name="_PP21" hidden="1">'[12]19.14-15'!#REF!</definedName>
    <definedName name="_PP22" localSheetId="2" hidden="1">'[11]19.14-15'!#REF!</definedName>
    <definedName name="_PP22" hidden="1">'[12]19.14-15'!#REF!</definedName>
    <definedName name="_pp23" localSheetId="2" hidden="1">'[11]19.14-15'!#REF!</definedName>
    <definedName name="_pp23" hidden="1">'[12]19.14-15'!#REF!</definedName>
    <definedName name="_pp24" localSheetId="2" hidden="1">'[11]19.14-15'!#REF!</definedName>
    <definedName name="_pp24" hidden="1">'[12]19.14-15'!#REF!</definedName>
    <definedName name="_pp25" localSheetId="2" hidden="1">'[11]19.14-15'!#REF!</definedName>
    <definedName name="_pp25" hidden="1">'[12]19.14-15'!#REF!</definedName>
    <definedName name="_pp26" localSheetId="2" hidden="1">'[11]19.14-15'!#REF!</definedName>
    <definedName name="_pp26" hidden="1">'[12]19.14-15'!#REF!</definedName>
    <definedName name="_pp27" localSheetId="2" hidden="1">'[11]19.14-15'!#REF!</definedName>
    <definedName name="_pp27" hidden="1">'[12]19.14-15'!#REF!</definedName>
    <definedName name="_PP3" localSheetId="2">[13]GANADE1!$B$79</definedName>
    <definedName name="_PP3">[14]GANADE1!$B$79</definedName>
    <definedName name="_PP4" localSheetId="2">'[11]19.11-12'!$B$51</definedName>
    <definedName name="_PP4">'[12]19.11-12'!$B$51</definedName>
    <definedName name="_PP5" localSheetId="2" hidden="1">'[11]19.14-15'!$B$34:$B$37</definedName>
    <definedName name="_PP5" hidden="1">'[12]19.14-15'!$B$34:$B$37</definedName>
    <definedName name="_PP6" localSheetId="2" hidden="1">'[11]19.14-15'!$B$34:$B$37</definedName>
    <definedName name="_PP6" hidden="1">'[12]19.14-15'!$B$34:$B$37</definedName>
    <definedName name="_PP7" localSheetId="2" hidden="1">'[11]19.14-15'!#REF!</definedName>
    <definedName name="_PP7" hidden="1">'[12]19.14-15'!#REF!</definedName>
    <definedName name="_PP8" localSheetId="2" hidden="1">'[11]19.14-15'!#REF!</definedName>
    <definedName name="_PP8" hidden="1">'[12]19.14-15'!#REF!</definedName>
    <definedName name="_PP9" localSheetId="2" hidden="1">'[11]19.14-15'!#REF!</definedName>
    <definedName name="_PP9" hidden="1">'[12]19.14-15'!#REF!</definedName>
    <definedName name="_RM03">#REF!</definedName>
    <definedName name="_SUP1" localSheetId="34">#REF!</definedName>
    <definedName name="_SUP1">#REF!</definedName>
    <definedName name="_SUP2" localSheetId="34">#REF!</definedName>
    <definedName name="_SUP2">#REF!</definedName>
    <definedName name="_SUP3" localSheetId="34">#REF!</definedName>
    <definedName name="_SUP3">#REF!</definedName>
    <definedName name="a">'[15]3.1'!#REF!</definedName>
    <definedName name="A_impresión_IM" localSheetId="2">#REF!</definedName>
    <definedName name="A_impresión_IM">#REF!</definedName>
    <definedName name="alk" localSheetId="2">'[2]19.11-12'!$B$53</definedName>
    <definedName name="alk">'[3]19.11-12'!$B$53</definedName>
    <definedName name="AÑOSEÑA" localSheetId="34">#REF!</definedName>
    <definedName name="AÑOSEÑA">#REF!</definedName>
    <definedName name="_xlnm.Print_Area" localSheetId="0">'17.1.1.1'!$A$1:$H$40</definedName>
    <definedName name="_xlnm.Print_Area" localSheetId="1">'17.1.1.2'!$A$1:$H$35</definedName>
    <definedName name="_xlnm.Print_Area" localSheetId="2">'17.1.1.3'!$A$1:$L$87</definedName>
    <definedName name="_xlnm.Print_Area" localSheetId="3">'17.1.1.4'!$A$1:$L$33</definedName>
    <definedName name="_xlnm.Print_Area" localSheetId="4">'17.1.2.1'!$A$1:$G$22</definedName>
    <definedName name="_xlnm.Print_Area" localSheetId="5">'17.1.2.2'!$A$1:$H$46</definedName>
    <definedName name="_xlnm.Print_Area" localSheetId="6">'17.1.2.3'!$A$1:$G$58</definedName>
    <definedName name="_xlnm.Print_Area" localSheetId="7">'17.1.2.4'!$A$1:$L$45</definedName>
    <definedName name="_xlnm.Print_Area" localSheetId="8">'17.1.2.5'!$A$1:$J$52</definedName>
    <definedName name="_xlnm.Print_Area" localSheetId="9">'17.1.3.1'!$A$1:$G$22</definedName>
    <definedName name="_xlnm.Print_Area" localSheetId="10">'17.1.3.2'!$A$1:$H$44</definedName>
    <definedName name="_xlnm.Print_Area" localSheetId="11">'17.1.3.3'!$A$1:$L$51</definedName>
    <definedName name="_xlnm.Print_Area" localSheetId="12">'17.1.3.4'!$A$1:$I$21</definedName>
    <definedName name="_xlnm.Print_Area" localSheetId="13">'17.1.3.5'!$A$1:$J$48</definedName>
    <definedName name="_xlnm.Print_Area" localSheetId="14">'17.1.4'!$A$1:$H$59</definedName>
    <definedName name="_xlnm.Print_Area" localSheetId="15">'17.1.5'!$A$1:$I$24</definedName>
    <definedName name="_xlnm.Print_Area" localSheetId="16">'17.1.6.1'!$A$1:$F$22</definedName>
    <definedName name="_xlnm.Print_Area" localSheetId="17">'17.1.6.2'!$A$1:$K$58</definedName>
    <definedName name="_xlnm.Print_Area" localSheetId="18">'17.1.6.3'!$A$1:$I$40</definedName>
    <definedName name="_xlnm.Print_Area" localSheetId="19">'17.1.6.4'!$A$1:$I$39</definedName>
    <definedName name="_xlnm.Print_Area" localSheetId="20">'17.1.6.5'!$A$1:$L$40</definedName>
    <definedName name="_xlnm.Print_Area" localSheetId="21">'17.1.6.6'!$A$1:$L$41</definedName>
    <definedName name="_xlnm.Print_Area" localSheetId="22">'17.2.1.1'!$A$1:$G$63</definedName>
    <definedName name="_xlnm.Print_Area" localSheetId="23">'17.2.1.2'!$A$1:$G$50</definedName>
    <definedName name="_xlnm.Print_Area" localSheetId="24">'17.2.1.3'!$A$1:$G$64</definedName>
    <definedName name="_xlnm.Print_Area" localSheetId="38">'17.2.10'!$A$1:$G$44</definedName>
    <definedName name="_xlnm.Print_Area" localSheetId="25">'17.2.2.1'!$A$1:$N$54</definedName>
    <definedName name="_xlnm.Print_Area" localSheetId="26">'17.2.2.2'!$A$1:$N$55</definedName>
    <definedName name="_xlnm.Print_Area" localSheetId="27">'17.2.2.3'!$A$1:$O$54</definedName>
    <definedName name="_xlnm.Print_Area" localSheetId="28">'17.2.3'!$A$1:$J$50</definedName>
    <definedName name="_xlnm.Print_Area" localSheetId="29">'17.2.4.1'!$A$1:$M$57</definedName>
    <definedName name="_xlnm.Print_Area" localSheetId="30">'17.2.4.2'!$A$1:$L$53</definedName>
    <definedName name="_xlnm.Print_Area" localSheetId="31">'17.2.5'!$A$1:$K$50</definedName>
    <definedName name="_xlnm.Print_Area" localSheetId="32">'17.2.6'!$A$1:$H$54</definedName>
    <definedName name="_xlnm.Print_Area" localSheetId="33">'17.2.7.1'!$A$1:$R$90</definedName>
    <definedName name="_xlnm.Print_Area" localSheetId="34">'17.2.7.2'!$A$1:$R$90</definedName>
    <definedName name="_xlnm.Print_Area" localSheetId="35">'17.2.8.1'!$A$1:$K$57</definedName>
    <definedName name="_xlnm.Print_Area" localSheetId="37">'17.2.9'!$A$1:$F$79</definedName>
    <definedName name="_xlnm.Print_Area" localSheetId="39">'17.3.1'!$A$1:$I$90</definedName>
    <definedName name="_xlnm.Print_Area" localSheetId="41">'17.3.2'!$A$1:$P$101</definedName>
    <definedName name="_xlnm.Print_Area" localSheetId="42">'17.3.3'!$A$1:$P$99</definedName>
    <definedName name="_xlnm.Print_Area" localSheetId="43">'17.4.1'!$A$1:$E$49</definedName>
    <definedName name="_xlnm.Print_Area" localSheetId="44">'17.4.2.1'!$A$1:$H$69</definedName>
    <definedName name="_xlnm.Print_Area" localSheetId="45">'17.4.2.2'!$A$1:$E$47</definedName>
    <definedName name="_xlnm.Print_Area" localSheetId="46">'17.4.3.1'!$A$1:$H$48</definedName>
    <definedName name="_xlnm.Print_Area" localSheetId="47">'17.4.3.2'!$A$1:$H$47</definedName>
    <definedName name="_xlnm.Print_Area" localSheetId="48">'17.4.4'!$A$1:$H$33</definedName>
    <definedName name="_xlnm.Print_Area" localSheetId="49">'17.4.5'!$A$1:$K$38</definedName>
    <definedName name="balan.xls" hidden="1">'[16]7.24'!$D$6:$D$27</definedName>
    <definedName name="_xlnm.Database" localSheetId="34">#REF!</definedName>
    <definedName name="_xlnm.Database">#REF!</definedName>
    <definedName name="BUSCARC" localSheetId="34">#REF!</definedName>
    <definedName name="BUSCARC">#REF!</definedName>
    <definedName name="BUSCARG" localSheetId="34">#REF!</definedName>
    <definedName name="BUSCARG">#REF!</definedName>
    <definedName name="CARGA" localSheetId="34">#REF!</definedName>
    <definedName name="CARGA">#REF!</definedName>
    <definedName name="CHEQUEO" localSheetId="34">#REF!</definedName>
    <definedName name="CHEQUEO">#REF!</definedName>
    <definedName name="CODCULT" localSheetId="34">#REF!</definedName>
    <definedName name="CODCULT">#REF!</definedName>
    <definedName name="CODGRUP" localSheetId="34">#REF!</definedName>
    <definedName name="CODGRUP">#REF!</definedName>
    <definedName name="COSECHA" localSheetId="34">#REF!</definedName>
    <definedName name="COSECHA">#REF!</definedName>
    <definedName name="_xlnm.Criteria" localSheetId="34">#REF!</definedName>
    <definedName name="_xlnm.Criteria">#REF!</definedName>
    <definedName name="CUAD" localSheetId="34">#REF!</definedName>
    <definedName name="CUAD">#REF!</definedName>
    <definedName name="CUADRO" localSheetId="34">#REF!</definedName>
    <definedName name="CUADRO">#REF!</definedName>
    <definedName name="CULTSEÑA" localSheetId="34">#REF!</definedName>
    <definedName name="CULTSEÑA">#REF!</definedName>
    <definedName name="DECENA" localSheetId="34">#REF!</definedName>
    <definedName name="DECENA">#REF!</definedName>
    <definedName name="DESCARGA" localSheetId="34">#REF!</definedName>
    <definedName name="DESCARGA">#REF!</definedName>
    <definedName name="DESTINO" localSheetId="34">#REF!</definedName>
    <definedName name="DESTINO">#REF!</definedName>
    <definedName name="EXPORTAR" localSheetId="34">#REF!</definedName>
    <definedName name="EXPORTAR">#REF!</definedName>
    <definedName name="FILA" localSheetId="34">#REF!</definedName>
    <definedName name="FILA">#REF!</definedName>
    <definedName name="GRUPSEÑA" localSheetId="34">#REF!</definedName>
    <definedName name="GRUPSEÑA">#REF!</definedName>
    <definedName name="GUION" localSheetId="2">#REF!</definedName>
    <definedName name="GUION">#REF!</definedName>
    <definedName name="hgvnhgj">'[15]3.1'!#REF!</definedName>
    <definedName name="IMP" localSheetId="34">#REF!</definedName>
    <definedName name="IMP">#REF!</definedName>
    <definedName name="IMPR" localSheetId="34">#REF!</definedName>
    <definedName name="IMPR">#REF!</definedName>
    <definedName name="IMPRIMIR" localSheetId="34">#REF!</definedName>
    <definedName name="IMPRIMIR">#REF!</definedName>
    <definedName name="Imprimir_área_IM" localSheetId="2">#REF!</definedName>
    <definedName name="Imprimir_área_IM" localSheetId="14">#REF!</definedName>
    <definedName name="Imprimir_área_IM" localSheetId="15">#REF!</definedName>
    <definedName name="Imprimir_área_IM" localSheetId="16">'17.1.6.1'!$B$7</definedName>
    <definedName name="Imprimir_área_IM" localSheetId="17">'17.1.6.2'!#REF!</definedName>
    <definedName name="Imprimir_área_IM" localSheetId="18">#REF!</definedName>
    <definedName name="Imprimir_área_IM" localSheetId="19">#REF!</definedName>
    <definedName name="Imprimir_área_IM" localSheetId="20">'17.1.6.5'!#REF!</definedName>
    <definedName name="Imprimir_área_IM" localSheetId="45">'17.4.2.2'!#REF!</definedName>
    <definedName name="Imprimir_área_IM" localSheetId="46">'17.4.3.1'!#REF!</definedName>
    <definedName name="Imprimir_área_IM" localSheetId="47">'17.4.3.2'!#REF!</definedName>
    <definedName name="Imprimir_área_IM">'17.1.6.6'!$A$3:$A$36</definedName>
    <definedName name="kk" hidden="1">'[10]19.14-15'!#REF!</definedName>
    <definedName name="kkjkj">#REF!</definedName>
    <definedName name="l">'[15]3.1'!#REF!</definedName>
    <definedName name="LISTAS" localSheetId="34">#REF!</definedName>
    <definedName name="LISTAS">#REF!</definedName>
    <definedName name="MENSAJE" localSheetId="34">#REF!</definedName>
    <definedName name="MENSAJE">#REF!</definedName>
    <definedName name="MENU" localSheetId="34">#REF!</definedName>
    <definedName name="MENU">#REF!</definedName>
    <definedName name="NOMCULT" localSheetId="34">#REF!</definedName>
    <definedName name="NOMCULT">#REF!</definedName>
    <definedName name="NOMGRUP" localSheetId="34">#REF!</definedName>
    <definedName name="NOMGRUP">#REF!</definedName>
    <definedName name="PEP" localSheetId="2">[13]GANADE1!$B$79</definedName>
    <definedName name="PEP">[14]GANADE1!$B$79</definedName>
    <definedName name="REGI" localSheetId="34">#REF!</definedName>
    <definedName name="REGI">#REF!</definedName>
    <definedName name="REGISTRO" localSheetId="34">#REF!</definedName>
    <definedName name="REGISTRO">#REF!</definedName>
    <definedName name="RELLENAR" localSheetId="34">#REF!</definedName>
    <definedName name="RELLENAR">#REF!</definedName>
    <definedName name="REND1" localSheetId="34">#REF!</definedName>
    <definedName name="REND1">#REF!</definedName>
    <definedName name="REND2" localSheetId="34">#REF!</definedName>
    <definedName name="REND2">#REF!</definedName>
    <definedName name="REND3" localSheetId="34">#REF!</definedName>
    <definedName name="REND3">#REF!</definedName>
    <definedName name="RUTINA" localSheetId="2">#REF!</definedName>
    <definedName name="RUTINA">#REF!</definedName>
    <definedName name="SIGUI" localSheetId="34">#REF!</definedName>
    <definedName name="SIGUI">#REF!</definedName>
    <definedName name="TCULTSEÑA" localSheetId="34">#REF!</definedName>
    <definedName name="TCULTSEÑA">#REF!</definedName>
    <definedName name="_xlnm.Print_Titles" localSheetId="5">'17.1.2.2'!$3:$6</definedName>
    <definedName name="_xlnm.Print_Titles" localSheetId="10">'17.1.3.2'!$3:$6</definedName>
    <definedName name="TO" localSheetId="34">#REF!</definedName>
    <definedName name="TO">#REF!</definedName>
    <definedName name="TODOS" localSheetId="34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H33" i="93"/>
  <c r="G33"/>
  <c r="F33"/>
  <c r="E33"/>
  <c r="D33"/>
  <c r="C33"/>
  <c r="B33"/>
  <c r="I33" s="1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G20" i="92"/>
  <c r="G13"/>
  <c r="G22" l="1"/>
  <c r="F13" i="91"/>
  <c r="G9" s="1"/>
  <c r="D13"/>
  <c r="E11" s="1"/>
  <c r="B13"/>
  <c r="C11" s="1"/>
  <c r="G10"/>
  <c r="E10"/>
  <c r="E9"/>
  <c r="E8"/>
  <c r="G7"/>
  <c r="E7"/>
  <c r="F17" i="90"/>
  <c r="G13" s="1"/>
  <c r="D17"/>
  <c r="E13" s="1"/>
  <c r="B17"/>
  <c r="C15" s="1"/>
  <c r="G15"/>
  <c r="E15"/>
  <c r="C14"/>
  <c r="C13"/>
  <c r="G12"/>
  <c r="G11"/>
  <c r="G10"/>
  <c r="C9"/>
  <c r="G8"/>
  <c r="E7"/>
  <c r="C7"/>
  <c r="D14" i="89"/>
  <c r="C14"/>
  <c r="F24" i="88"/>
  <c r="G22" s="1"/>
  <c r="D24"/>
  <c r="E19" s="1"/>
  <c r="E21"/>
  <c r="E20"/>
  <c r="E18"/>
  <c r="G15"/>
  <c r="E15"/>
  <c r="E13"/>
  <c r="E12"/>
  <c r="E10"/>
  <c r="G9"/>
  <c r="G7"/>
  <c r="E7"/>
  <c r="D16" i="87"/>
  <c r="G17" i="88" l="1"/>
  <c r="E9"/>
  <c r="G11"/>
  <c r="E14"/>
  <c r="E17"/>
  <c r="G19"/>
  <c r="E22"/>
  <c r="C8" i="90"/>
  <c r="C10"/>
  <c r="E8" i="88"/>
  <c r="E11"/>
  <c r="G13"/>
  <c r="E16"/>
  <c r="G21"/>
  <c r="G7" i="90"/>
  <c r="G9"/>
  <c r="C12"/>
  <c r="G14"/>
  <c r="C8" i="91"/>
  <c r="C9"/>
  <c r="G11"/>
  <c r="G8"/>
  <c r="C10"/>
  <c r="C7"/>
  <c r="E11" i="90"/>
  <c r="E10"/>
  <c r="E14"/>
  <c r="E8"/>
  <c r="C11"/>
  <c r="E12"/>
  <c r="E9"/>
  <c r="G8" i="88"/>
  <c r="G10"/>
  <c r="G12"/>
  <c r="G14"/>
  <c r="G16"/>
  <c r="G18"/>
  <c r="G20"/>
  <c r="C17" i="90" l="1"/>
  <c r="C13" i="91"/>
</calcChain>
</file>

<file path=xl/sharedStrings.xml><?xml version="1.0" encoding="utf-8"?>
<sst xmlns="http://schemas.openxmlformats.org/spreadsheetml/2006/main" count="1661" uniqueCount="813">
  <si>
    <t>17.2.7.1. Cuenta de Capital de la Agricultura</t>
  </si>
  <si>
    <t>17.4.1. Resumen general según capítulos del presupuesto de gastos del Ministerio de</t>
  </si>
  <si>
    <t xml:space="preserve">17.4.4. Serie histórica de la contribución financiera de la Unión Europea </t>
  </si>
  <si>
    <t>Clases de índice</t>
  </si>
  <si>
    <t>Productos vegetales</t>
  </si>
  <si>
    <t xml:space="preserve">  Cereales</t>
  </si>
  <si>
    <t xml:space="preserve">  Leguminosas grano</t>
  </si>
  <si>
    <t xml:space="preserve">  Cult. industriales</t>
  </si>
  <si>
    <t xml:space="preserve">  Cultivos forrajeros</t>
  </si>
  <si>
    <t xml:space="preserve">  Hortalizas</t>
  </si>
  <si>
    <t xml:space="preserve">  Cítricos</t>
  </si>
  <si>
    <t xml:space="preserve">  Frutas</t>
  </si>
  <si>
    <t xml:space="preserve">  Aceite</t>
  </si>
  <si>
    <t>Productos animales</t>
  </si>
  <si>
    <t xml:space="preserve"> Ganado para abasto</t>
  </si>
  <si>
    <t xml:space="preserve">  Vacuno</t>
  </si>
  <si>
    <t xml:space="preserve">  Ovino</t>
  </si>
  <si>
    <t xml:space="preserve">  Caprino</t>
  </si>
  <si>
    <t xml:space="preserve">  Porcino</t>
  </si>
  <si>
    <t xml:space="preserve">  Aves</t>
  </si>
  <si>
    <t xml:space="preserve">  Conejos</t>
  </si>
  <si>
    <t xml:space="preserve"> Productos ganaderos</t>
  </si>
  <si>
    <t xml:space="preserve">  Leche</t>
  </si>
  <si>
    <t xml:space="preserve">  Huevos</t>
  </si>
  <si>
    <t xml:space="preserve">  Lana</t>
  </si>
  <si>
    <t>I. BIENES Y SERVICIOS DE USO CORRIENTE</t>
  </si>
  <si>
    <t xml:space="preserve"> Semillas y plantones</t>
  </si>
  <si>
    <t xml:space="preserve"> Fertilizantes</t>
  </si>
  <si>
    <t xml:space="preserve"> Alimentos del ganado</t>
  </si>
  <si>
    <t xml:space="preserve"> Protección fitopatológica</t>
  </si>
  <si>
    <t xml:space="preserve"> Tratamientos zoosanitarios</t>
  </si>
  <si>
    <t xml:space="preserve"> Conservación y reparación de maquinaria</t>
  </si>
  <si>
    <t xml:space="preserve"> Animales de cría y renta</t>
  </si>
  <si>
    <t xml:space="preserve"> Energía y lubricantes</t>
  </si>
  <si>
    <t xml:space="preserve"> Conservación y reparación de edificios</t>
  </si>
  <si>
    <t xml:space="preserve"> Material y pequeño utillaje</t>
  </si>
  <si>
    <t xml:space="preserve"> Gastos generales</t>
  </si>
  <si>
    <t xml:space="preserve"> Maquinaria y otros bienes</t>
  </si>
  <si>
    <t xml:space="preserve"> Obras de inversión</t>
  </si>
  <si>
    <t>Total</t>
  </si>
  <si>
    <t>Construcción</t>
  </si>
  <si>
    <t>Servicios</t>
  </si>
  <si>
    <t>Años</t>
  </si>
  <si>
    <t>Alimentos</t>
  </si>
  <si>
    <t>Países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</si>
  <si>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</si>
  <si>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</si>
  <si>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</si>
  <si>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</si>
  <si>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</si>
  <si>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</si>
  <si>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</si>
  <si>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</si>
  <si>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</si>
  <si>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</si>
  <si>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</si>
  <si>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</si>
  <si>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</si>
  <si>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</si>
  <si>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</si>
  <si>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   Canadá</t>
  </si>
  <si>
    <t xml:space="preserve">   Estados Unidos</t>
  </si>
  <si>
    <t xml:space="preserve">   Japón</t>
  </si>
  <si>
    <t xml:space="preserve">   Noruega</t>
  </si>
  <si>
    <t xml:space="preserve">   Suiza</t>
  </si>
  <si>
    <t>Categoría laboral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</si>
  <si>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</si>
  <si>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</si>
  <si>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</si>
  <si>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</si>
  <si>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</si>
  <si>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</si>
  <si>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</si>
  <si>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</si>
  <si>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</si>
  <si>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</si>
  <si>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</si>
  <si>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</si>
  <si>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</si>
  <si>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</si>
  <si>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</si>
  <si>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</si>
  <si>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</si>
  <si>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</si>
  <si>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</si>
  <si>
    <t xml:space="preserve"> MANO DE OBRA FIJA</t>
  </si>
  <si>
    <t xml:space="preserve">  Encargados</t>
  </si>
  <si>
    <t xml:space="preserve">  Tractoristas</t>
  </si>
  <si>
    <t xml:space="preserve">  Pastores</t>
  </si>
  <si>
    <t xml:space="preserve">  Vaqueros o porqueros</t>
  </si>
  <si>
    <t xml:space="preserve">  Hortelanos</t>
  </si>
  <si>
    <t xml:space="preserve">  Guardas o caseros</t>
  </si>
  <si>
    <t xml:space="preserve">  Peón fijo</t>
  </si>
  <si>
    <t xml:space="preserve"> MANO DE OBRA EVENTUAL</t>
  </si>
  <si>
    <t xml:space="preserve">  Preparación del terreno</t>
  </si>
  <si>
    <t xml:space="preserve">  Siembra y abonado</t>
  </si>
  <si>
    <t xml:space="preserve">  Labores complementarias</t>
  </si>
  <si>
    <t xml:space="preserve">  Riegos</t>
  </si>
  <si>
    <t xml:space="preserve">  Tratamiento de plagas</t>
  </si>
  <si>
    <t xml:space="preserve">  Recolección productos herbá.</t>
  </si>
  <si>
    <t xml:space="preserve">  Recolección frutales y agrios</t>
  </si>
  <si>
    <t xml:space="preserve">  Recolección de aceituna</t>
  </si>
  <si>
    <t xml:space="preserve">  Vendimia</t>
  </si>
  <si>
    <t xml:space="preserve">  Poda</t>
  </si>
  <si>
    <t xml:space="preserve">  Plantación y tala de árboles</t>
  </si>
  <si>
    <t xml:space="preserve">  Manejo de ganado</t>
  </si>
  <si>
    <t xml:space="preserve">    Semillas</t>
  </si>
  <si>
    <t xml:space="preserve">    Plantones</t>
  </si>
  <si>
    <t xml:space="preserve">    Simples</t>
  </si>
  <si>
    <t xml:space="preserve">      Nitrogenados</t>
  </si>
  <si>
    <t xml:space="preserve">      Fosfatados</t>
  </si>
  <si>
    <t xml:space="preserve">      Potásicos</t>
  </si>
  <si>
    <t xml:space="preserve">    Compuestos</t>
  </si>
  <si>
    <t xml:space="preserve">    Piensos simples</t>
  </si>
  <si>
    <t xml:space="preserve">    Piensos compuestos</t>
  </si>
  <si>
    <t xml:space="preserve"> (Medias anuales)</t>
  </si>
  <si>
    <t>OCDE</t>
  </si>
  <si>
    <t xml:space="preserve">  RESTO OCDE</t>
  </si>
  <si>
    <t xml:space="preserve">  Vitivinícola (Vino y mosto)</t>
  </si>
  <si>
    <t>-</t>
  </si>
  <si>
    <t>MANO DE OBRA FIJA</t>
  </si>
  <si>
    <t>MANO DE OBRA EVENTUAL</t>
  </si>
  <si>
    <t xml:space="preserve">Coste salarial </t>
  </si>
  <si>
    <t>Industria</t>
  </si>
  <si>
    <t xml:space="preserve"> (Euros)</t>
  </si>
  <si>
    <t>Ponderaciones</t>
  </si>
  <si>
    <t>Variación precios</t>
  </si>
  <si>
    <t>(%)</t>
  </si>
  <si>
    <t>CULTIVOS</t>
  </si>
  <si>
    <t xml:space="preserve">     TIERRAS DE LABOR</t>
  </si>
  <si>
    <t xml:space="preserve">     FRUTALES</t>
  </si>
  <si>
    <t xml:space="preserve">     VIÑEDO</t>
  </si>
  <si>
    <t xml:space="preserve">     OLIVAR</t>
  </si>
  <si>
    <t>APROVECHAMIENTOS</t>
  </si>
  <si>
    <t>TOTAL</t>
  </si>
  <si>
    <t>CC.AA.</t>
  </si>
  <si>
    <t>Tierras de labor secano</t>
  </si>
  <si>
    <t>Andalucía</t>
  </si>
  <si>
    <t>Aragón</t>
  </si>
  <si>
    <t>Tierras de labor regadío</t>
  </si>
  <si>
    <t>Viñedo transf. secano</t>
  </si>
  <si>
    <t>Extremadura</t>
  </si>
  <si>
    <t>Valencia</t>
  </si>
  <si>
    <t>Cataluña</t>
  </si>
  <si>
    <t>Olivar transf. secano</t>
  </si>
  <si>
    <t>Pastizales</t>
  </si>
  <si>
    <t>Navarra</t>
  </si>
  <si>
    <t>Galicia</t>
  </si>
  <si>
    <t>La Rioja</t>
  </si>
  <si>
    <t>Madrid</t>
  </si>
  <si>
    <t>Canarias</t>
  </si>
  <si>
    <t>Murcia</t>
  </si>
  <si>
    <t>País Vasco</t>
  </si>
  <si>
    <t>TIERRAS DE LABOR</t>
  </si>
  <si>
    <t>VIÑEDO</t>
  </si>
  <si>
    <t>OLIVAR</t>
  </si>
  <si>
    <t>GENERAL</t>
  </si>
  <si>
    <t xml:space="preserve">     ARROZ</t>
  </si>
  <si>
    <t xml:space="preserve">     PRADOS NATURALES SECANO</t>
  </si>
  <si>
    <t xml:space="preserve">     PASTIZALES SECANO</t>
  </si>
  <si>
    <t>Precios Corrientes</t>
  </si>
  <si>
    <t>Precios Constantes</t>
  </si>
  <si>
    <t>Var. % Interanual</t>
  </si>
  <si>
    <t>Industria de la Alimentación</t>
  </si>
  <si>
    <t>Fuente: OCDE (Organización para la Cooperación y el Desarrollo Económico).</t>
  </si>
  <si>
    <t>*PIB: Producto Interior Bruto</t>
  </si>
  <si>
    <t xml:space="preserve">   Republica Checa</t>
  </si>
  <si>
    <t xml:space="preserve">   Lituania</t>
  </si>
  <si>
    <t xml:space="preserve">   Malta</t>
  </si>
  <si>
    <t xml:space="preserve">   Polonia</t>
  </si>
  <si>
    <t xml:space="preserve">   Eslovenia</t>
  </si>
  <si>
    <t xml:space="preserve">   Eslovaquia</t>
  </si>
  <si>
    <t xml:space="preserve">   Letonia</t>
  </si>
  <si>
    <t xml:space="preserve">      Secano</t>
  </si>
  <si>
    <t>Países miembros</t>
  </si>
  <si>
    <t>1985=100</t>
  </si>
  <si>
    <t>Fuente: I.N.E.</t>
  </si>
  <si>
    <t xml:space="preserve">     VIÑEDO TRANSFORMACIÓN SECANO</t>
  </si>
  <si>
    <t xml:space="preserve">     OLIVAR TRANSFORMACIÓN SECANO</t>
  </si>
  <si>
    <t>Tierras de</t>
  </si>
  <si>
    <t>labor de</t>
  </si>
  <si>
    <t>Castilla y León</t>
  </si>
  <si>
    <t>secano</t>
  </si>
  <si>
    <t>Castilla-La Mancha</t>
  </si>
  <si>
    <t xml:space="preserve">labor de </t>
  </si>
  <si>
    <t>Viñedo de</t>
  </si>
  <si>
    <t>transformación</t>
  </si>
  <si>
    <t>de secano</t>
  </si>
  <si>
    <t>Olivar de</t>
  </si>
  <si>
    <t>Prados</t>
  </si>
  <si>
    <t>naturales de</t>
  </si>
  <si>
    <t>Cantabria</t>
  </si>
  <si>
    <t xml:space="preserve">   2006</t>
  </si>
  <si>
    <r>
      <t xml:space="preserve">Deflactor del PIB </t>
    </r>
    <r>
      <rPr>
        <vertAlign val="superscript"/>
        <sz val="10"/>
        <rFont val="Arial"/>
        <family val="2"/>
      </rPr>
      <t>(*)</t>
    </r>
  </si>
  <si>
    <t>Variación Interanual (%)</t>
  </si>
  <si>
    <t xml:space="preserve"> 2003</t>
  </si>
  <si>
    <t xml:space="preserve"> 2004</t>
  </si>
  <si>
    <t xml:space="preserve"> 2005</t>
  </si>
  <si>
    <t xml:space="preserve"> 2006</t>
  </si>
  <si>
    <t xml:space="preserve">–  </t>
  </si>
  <si>
    <t xml:space="preserve">   Chipre</t>
  </si>
  <si>
    <t xml:space="preserve">   Estonia</t>
  </si>
  <si>
    <t xml:space="preserve"> 2007</t>
  </si>
  <si>
    <t xml:space="preserve">   2007</t>
  </si>
  <si>
    <t xml:space="preserve">   Hungría</t>
  </si>
  <si>
    <t xml:space="preserve">   OCDE</t>
  </si>
  <si>
    <t xml:space="preserve">     HORTALIZAS AIRE LIBRE REGADÍO</t>
  </si>
  <si>
    <t xml:space="preserve">     CULTIVOS PROTEGIDOS REGADÍO</t>
  </si>
  <si>
    <t xml:space="preserve">     CÍTRICOS</t>
  </si>
  <si>
    <t>ÍNDICE GENERAL</t>
  </si>
  <si>
    <t xml:space="preserve"> Productos agrícolas</t>
  </si>
  <si>
    <t xml:space="preserve"> Tubérculos (Patata)</t>
  </si>
  <si>
    <t>II. BIENES DE INVERSIÓN</t>
  </si>
  <si>
    <t xml:space="preserve">      Regadío</t>
  </si>
  <si>
    <t>HORTALIZAS AIRE LIBRE REGADÍO</t>
  </si>
  <si>
    <t>CULTIVOS PROTEGIDOS REGADÍO</t>
  </si>
  <si>
    <t>FRUTALES CÍTRICOS</t>
  </si>
  <si>
    <t>FRUTALES NO CÍTRICOS</t>
  </si>
  <si>
    <t xml:space="preserve">     FRESÓN</t>
  </si>
  <si>
    <t xml:space="preserve">     FRUTALES CÍTRICOS</t>
  </si>
  <si>
    <t xml:space="preserve">     FRUTALES NO CÍTRICOS</t>
  </si>
  <si>
    <t xml:space="preserve">Índice </t>
  </si>
  <si>
    <t>Productos forestales</t>
  </si>
  <si>
    <t>Canon a Precios Corrientes</t>
  </si>
  <si>
    <t>Canon a Precios Constantes</t>
  </si>
  <si>
    <t>Índice General</t>
  </si>
  <si>
    <t xml:space="preserve">   Países Bajos</t>
  </si>
  <si>
    <t xml:space="preserve">Fuente: EUROSTAT </t>
  </si>
  <si>
    <t>Valores corrientes a precios básicos</t>
  </si>
  <si>
    <t>Actividades Secundarias No Agrarias No Separables</t>
  </si>
  <si>
    <t>(A) Avance</t>
  </si>
  <si>
    <t>(E) Estimación</t>
  </si>
  <si>
    <t xml:space="preserve"> </t>
  </si>
  <si>
    <t>(A)Avance</t>
  </si>
  <si>
    <t>Valores constantes de 2000 a precios básicos</t>
  </si>
  <si>
    <t>Valores Corrientes a Precios Básicos</t>
  </si>
  <si>
    <t>Abonos</t>
  </si>
  <si>
    <t>Piensos</t>
  </si>
  <si>
    <t>Servicios de intermediación financiera (SIFIM)*</t>
  </si>
  <si>
    <t>* Los resultados publicados en el periodo 2000-2006 se modifican por la inclusión de la partida Servicios Intermediación Financiera (SIFIM) en los consumos intermedios</t>
  </si>
  <si>
    <r>
      <t>*</t>
    </r>
    <r>
      <rPr>
        <sz val="10"/>
        <rFont val="Arial"/>
        <family val="2"/>
      </rPr>
      <t xml:space="preserve"> Los resultados publicados en el periodo 2000-2006 se modifican por la inclusión de la partida Servicios Intermediación Financiera (SIFIM) en los consumos intermedios</t>
    </r>
  </si>
  <si>
    <t>Producción Rama agraria</t>
  </si>
  <si>
    <t>Amortizaciones</t>
  </si>
  <si>
    <t>Renta Agraria*</t>
  </si>
  <si>
    <t>A. PRODUCCION RAMA AGRARIA</t>
  </si>
  <si>
    <t xml:space="preserve">PRODUCCION VEGETAL </t>
  </si>
  <si>
    <t xml:space="preserve">   1  Cereales</t>
  </si>
  <si>
    <t xml:space="preserve">   3  Plantas Forrajeras</t>
  </si>
  <si>
    <t xml:space="preserve">   5  Patata</t>
  </si>
  <si>
    <t xml:space="preserve">   7  Vino y mosto</t>
  </si>
  <si>
    <t xml:space="preserve">   8  Aceite de oliva</t>
  </si>
  <si>
    <t xml:space="preserve">   9  Otros</t>
  </si>
  <si>
    <t>PRODUCCION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</si>
  <si>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</si>
  <si>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</si>
  <si>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</si>
  <si>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</si>
  <si>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</si>
  <si>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</si>
  <si>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</si>
  <si>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</si>
  <si>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</si>
  <si>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</si>
  <si>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</si>
  <si>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PRODUCCION DE SERVICIOS</t>
  </si>
  <si>
    <t>ACTIVIDADES SECUNDARIAS NO AGRARIAS NO SEPARABLES</t>
  </si>
  <si>
    <t>B. CONSUMOS INTERMEDIOS*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</si>
  <si>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</si>
  <si>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</si>
  <si>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</si>
  <si>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</si>
  <si>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</si>
  <si>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</si>
  <si>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</si>
  <si>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</si>
  <si>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</si>
  <si>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Servicios Intermediación Financiera(SIFIM)</t>
  </si>
  <si>
    <t xml:space="preserve"> 11  Otros Bienes y Servicios </t>
  </si>
  <si>
    <t xml:space="preserve">C=(A-B) VALOR AÑADIDO BRUTO* </t>
  </si>
  <si>
    <t>D. AMORTIZACIONES</t>
  </si>
  <si>
    <t xml:space="preserve">E. OTRAS SUBVENCIONES </t>
  </si>
  <si>
    <t>F. OTROS IMPUESTOS</t>
  </si>
  <si>
    <t>G = (C-D+E-F)  RENTA AGRARIA*</t>
  </si>
  <si>
    <t>A. PRODUCCIÓN RAMA AGRARIA</t>
  </si>
  <si>
    <t xml:space="preserve">PRODUCCIÓN VEGETAL </t>
  </si>
  <si>
    <t>PRODUCCIÓN ANIMAL</t>
  </si>
  <si>
    <t>PRODUCCIÓN DE SERVICIOS</t>
  </si>
  <si>
    <t xml:space="preserve"> 10  Servicios Intermediación Financiera (SIFIM)</t>
  </si>
  <si>
    <t xml:space="preserve">G = (C-D) VALOR AÑADIDO NETO*  </t>
  </si>
  <si>
    <t>Valor</t>
  </si>
  <si>
    <t>*Valor</t>
  </si>
  <si>
    <t>Excedente Neto de Explotación*</t>
  </si>
  <si>
    <t>Añadido Bruto*</t>
  </si>
  <si>
    <t>Añadido Neto</t>
  </si>
  <si>
    <t>S/d</t>
  </si>
  <si>
    <t xml:space="preserve">* Los resultados publicados en el periodo 2000-2006 se modifican por la inclusión </t>
  </si>
  <si>
    <t>de la partida Servicios Intermediación Financiera (SIFIM) en los consumos intermedios</t>
  </si>
  <si>
    <t>S/d: Sin dato</t>
  </si>
  <si>
    <t>A. FBCF EN PRODUCTOS AGRARIOS</t>
  </si>
  <si>
    <t>FBCF en Plantaciones</t>
  </si>
  <si>
    <t>FBCF en Animales</t>
  </si>
  <si>
    <t>B. FBCF EN PRODUCTOS NO AGRARIOS</t>
  </si>
  <si>
    <t>FBCF en Material</t>
  </si>
  <si>
    <t xml:space="preserve"> FBCF en Maqui-ria y otros bienes de Equipo</t>
  </si>
  <si>
    <t xml:space="preserve"> FBCF en Material de Transporte</t>
  </si>
  <si>
    <t>FBCF en Edificios</t>
  </si>
  <si>
    <t xml:space="preserve"> FBCF en edificios de explotación (no residenciales)</t>
  </si>
  <si>
    <t xml:space="preserve"> FBCF en Otras obras excepto mejoras de tierras</t>
  </si>
  <si>
    <t>Otra FBCF</t>
  </si>
  <si>
    <t xml:space="preserve"> FBCF en Activos Fijos Inmateriales</t>
  </si>
  <si>
    <t xml:space="preserve"> Aumento del Valor de Activos Fijos no financieros no productivos</t>
  </si>
  <si>
    <t>FBCF en mejora de tierras</t>
  </si>
  <si>
    <t>Gastos ligados a transferencias de tierras y derechos</t>
  </si>
  <si>
    <t>C. FORMACIÓN BRUTA DE CAPITAL FIJO (A+B)</t>
  </si>
  <si>
    <t>D. FORMACIÓN NETA DE CAPITAL FIJO (C-E)</t>
  </si>
  <si>
    <t>VARIACIÓN DE EXISTENCIAS</t>
  </si>
  <si>
    <t>TRANSFERENCIAS DE CAPITAL</t>
  </si>
  <si>
    <t>Ayudas a la inversión</t>
  </si>
  <si>
    <t>Otras transferencias de capital</t>
  </si>
  <si>
    <t>E. CONSUMO DE CAPITAL FIJO</t>
  </si>
  <si>
    <t>FBCF: Formación Bruta de Capital Fijo</t>
  </si>
  <si>
    <t>Productos fitosanitarios</t>
  </si>
  <si>
    <t>Mantenimiento de material</t>
  </si>
  <si>
    <t>Mantenimiento de edificios</t>
  </si>
  <si>
    <t>Otros bienes y servicios</t>
  </si>
  <si>
    <t xml:space="preserve">  Producto interior bruto</t>
  </si>
  <si>
    <t xml:space="preserve">  Porcentaje que corresponde al sector agrario (*)</t>
  </si>
  <si>
    <t xml:space="preserve">  Renta nacional disponible neta</t>
  </si>
  <si>
    <t xml:space="preserve"> a precios de mercado</t>
  </si>
  <si>
    <t>a precios de mercado</t>
  </si>
  <si>
    <t>a precios de mercado por habitante</t>
  </si>
  <si>
    <t>(*) Recoge la participación de las ramas agraria y pesquera.</t>
  </si>
  <si>
    <t xml:space="preserve">Producción </t>
  </si>
  <si>
    <t>Producción  vegetal</t>
  </si>
  <si>
    <t>Producción animal</t>
  </si>
  <si>
    <t>Consumos intermedios</t>
  </si>
  <si>
    <t>PAÍSES</t>
  </si>
  <si>
    <t>de la rama de la</t>
  </si>
  <si>
    <t>Renta Agraria</t>
  </si>
  <si>
    <t>actividad agraria</t>
  </si>
  <si>
    <t>Alemania</t>
  </si>
  <si>
    <t>Austria</t>
  </si>
  <si>
    <t>Bélgica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</si>
  <si>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</si>
  <si>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</si>
  <si>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</si>
  <si>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</si>
  <si>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</si>
  <si>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</si>
  <si>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</si>
  <si>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</si>
  <si>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</si>
  <si>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</si>
  <si>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</si>
  <si>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</si>
  <si>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</si>
  <si>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</si>
  <si>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</si>
  <si>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</si>
  <si>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</si>
  <si>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</si>
  <si>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</si>
  <si>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</si>
  <si>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</si>
  <si>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Bulgaria</t>
  </si>
  <si>
    <t>Holanda</t>
  </si>
  <si>
    <t>Rumanía</t>
  </si>
  <si>
    <r>
      <t xml:space="preserve">   2  Plantas Industriales </t>
    </r>
    <r>
      <rPr>
        <vertAlign val="superscript"/>
        <sz val="10"/>
        <rFont val="Arial"/>
        <family val="2"/>
      </rPr>
      <t>(1)</t>
    </r>
  </si>
  <si>
    <r>
      <t xml:space="preserve">   4  Hortalizas </t>
    </r>
    <r>
      <rPr>
        <vertAlign val="superscript"/>
        <sz val="10"/>
        <rFont val="Arial"/>
        <family val="2"/>
      </rPr>
      <t xml:space="preserve">(2) </t>
    </r>
  </si>
  <si>
    <r>
      <t xml:space="preserve">   6  Frutas </t>
    </r>
    <r>
      <rPr>
        <vertAlign val="superscript"/>
        <sz val="10"/>
        <rFont val="Arial"/>
        <family val="2"/>
      </rPr>
      <t>(3)</t>
    </r>
  </si>
  <si>
    <r>
      <t>(1)</t>
    </r>
    <r>
      <rPr>
        <sz val="10"/>
        <rFont val="Arial"/>
        <family val="2"/>
      </rPr>
      <t xml:space="preserve"> Incluye: Remolacha, tabaco, algodón, girasol y otras. Tambien se  incluyen las leguminosas grano</t>
    </r>
  </si>
  <si>
    <r>
      <t>(2)</t>
    </r>
    <r>
      <rPr>
        <sz val="10"/>
        <rFont val="Arial"/>
        <family val="2"/>
      </rPr>
      <t xml:space="preserve"> Incluye: Flores y plantas de vivero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</si>
  <si>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</si>
  <si>
    <r>
      <t xml:space="preserve">(1) </t>
    </r>
    <r>
      <rPr>
        <sz val="10"/>
        <rFont val="Arial"/>
        <family val="2"/>
      </rPr>
      <t>Incluye: Remolacha, Tabaco, Algodón, Girasol y otras. También se  incluyen las leguminosas grano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</si>
  <si>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</si>
  <si>
    <t>Algodón</t>
  </si>
  <si>
    <t xml:space="preserve">     Mano de obra total (UTA)</t>
  </si>
  <si>
    <t>CAPÍTULOS</t>
  </si>
  <si>
    <t>DOTACIONES</t>
  </si>
  <si>
    <t>I. GASTOS DE PERSONAL</t>
  </si>
  <si>
    <t>2. GASTOS CORRIENTES EN BIENES Y SERVICIOS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</si>
  <si>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</si>
  <si>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</si>
  <si>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</si>
  <si>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</si>
  <si>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</si>
  <si>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Objeto</t>
  </si>
  <si>
    <t>%</t>
  </si>
  <si>
    <t xml:space="preserve"> Modernización de explotaciones</t>
  </si>
  <si>
    <t xml:space="preserve"> Formación agroalimentaria y desarrollo rural</t>
  </si>
  <si>
    <t xml:space="preserve"> Medidas P.A.C. y de Desarrollo rural</t>
  </si>
  <si>
    <t xml:space="preserve"> Diversificación de la economía rural</t>
  </si>
  <si>
    <t xml:space="preserve"> Infraestructuras y otras medidas de desarrollo rural</t>
  </si>
  <si>
    <t xml:space="preserve"> Fomento del Asociacionismo Agrario y Cooperativo y OPA's</t>
  </si>
  <si>
    <t xml:space="preserve"> Seguros agrarios</t>
  </si>
  <si>
    <t xml:space="preserve"> Sanidad de la producción agraria</t>
  </si>
  <si>
    <t xml:space="preserve"> Mejora de la calidad de la producción agraria</t>
  </si>
  <si>
    <t xml:space="preserve"> Mejora de la organización de la producción</t>
  </si>
  <si>
    <t xml:space="preserve"> Regulación de mercados agrarios</t>
  </si>
  <si>
    <t xml:space="preserve"> Otras ayudas y subvenciones</t>
  </si>
  <si>
    <t>Conceptos</t>
  </si>
  <si>
    <t>Acuicultura y Cultivos marinos</t>
  </si>
  <si>
    <t>Formación pesquera</t>
  </si>
  <si>
    <t>Otras transferencias</t>
  </si>
  <si>
    <t xml:space="preserve"> Infraestructura agraria y equipamiento rural</t>
  </si>
  <si>
    <t xml:space="preserve"> Plan Nacional de regadíos</t>
  </si>
  <si>
    <t xml:space="preserve"> Mejora de los sistemas y medios de producción</t>
  </si>
  <si>
    <t xml:space="preserve"> Promoción agroalimentaria</t>
  </si>
  <si>
    <t xml:space="preserve"> Otras inversiones</t>
  </si>
  <si>
    <t xml:space="preserve"> Zonas marinas pesqueras</t>
  </si>
  <si>
    <t xml:space="preserve"> Adquisición y mantenimiento de medios de control e investigación </t>
  </si>
  <si>
    <t xml:space="preserve"> Sistemas de gestión, estudios y asistencia técnica</t>
  </si>
  <si>
    <t xml:space="preserve"> Orientación al consumo de los productos de la pesca</t>
  </si>
  <si>
    <t xml:space="preserve"> Otras inversiones </t>
  </si>
  <si>
    <t>SECTOR AGRARIO</t>
  </si>
  <si>
    <t xml:space="preserve">    F.E.O.G.A. GARANTÍA</t>
  </si>
  <si>
    <t xml:space="preserve">    F.E.A.G.A.</t>
  </si>
  <si>
    <t xml:space="preserve">    F.E.A.D.E.R.</t>
  </si>
  <si>
    <t xml:space="preserve">    F.E.O.G.A. ORIENTACIÓN</t>
  </si>
  <si>
    <t xml:space="preserve">    OTROS RECURSOS AGRARIOS</t>
  </si>
  <si>
    <t xml:space="preserve">       TOTAL SECTOR AGRARIO</t>
  </si>
  <si>
    <t>SECTOR PESQUERO</t>
  </si>
  <si>
    <t xml:space="preserve">    F.E.A.G.A. (PESCA)</t>
  </si>
  <si>
    <t xml:space="preserve">    I.F.O.P.</t>
  </si>
  <si>
    <t xml:space="preserve">    F.E.P.</t>
  </si>
  <si>
    <t xml:space="preserve">    OTROS RECURSOS PESQUEROS</t>
  </si>
  <si>
    <t xml:space="preserve">       TOTAL SECTOR PESQUERO</t>
  </si>
  <si>
    <t>TOTAL SECTORES AGRARIO Y PESQUERO</t>
  </si>
  <si>
    <t xml:space="preserve">F.E.O.G.A.: Fondo Europeo de Orientación y Garantía Agraria </t>
  </si>
  <si>
    <t>F.E.A.G.A.: Fondo Europeo Agrario de Garantía</t>
  </si>
  <si>
    <t>F.E.A.D.E.R.: Fondo Europeo Agrario de Desarrollo Rural</t>
  </si>
  <si>
    <t>Sectores</t>
  </si>
  <si>
    <t>Restituciones</t>
  </si>
  <si>
    <t>Ayudas Producción</t>
  </si>
  <si>
    <t>Almacena-mientos</t>
  </si>
  <si>
    <t>Otras                Intervenc.</t>
  </si>
  <si>
    <t>Desarrollo Rural</t>
  </si>
  <si>
    <t>Recupera-ciones</t>
  </si>
  <si>
    <t>Régimen de Pago Único</t>
  </si>
  <si>
    <t xml:space="preserve">Frutas y hortalizas </t>
  </si>
  <si>
    <t>Sector vitivinícola</t>
  </si>
  <si>
    <t>Leche y productos lácteos</t>
  </si>
  <si>
    <t>Vacuno</t>
  </si>
  <si>
    <t>Apicultura</t>
  </si>
  <si>
    <t>Programa "POSEICAN"</t>
  </si>
  <si>
    <t>Medidas de promoción</t>
  </si>
  <si>
    <t>Condicionalidad</t>
  </si>
  <si>
    <t>INDICADORES ECONÓMICOS DEL MEDIO RURAL - PRECIOS</t>
  </si>
  <si>
    <t>INDICADORES ECONÓMICOS DEL MEDIO RURAL - MACROMAGNITUDES AGRARIAS</t>
  </si>
  <si>
    <t>INDICADORES ECONÓMICOS DEL MEDIO RURAL - RED CONTABLE AGRARIA NACIONAL</t>
  </si>
  <si>
    <t>INDICADORES ECONÓMICOS DEL MEDIO RURAL - FINANCIACIÓN AGRARIA Y PESQUERA</t>
  </si>
  <si>
    <t>(euros/ha)</t>
  </si>
  <si>
    <t>Clases</t>
  </si>
  <si>
    <t xml:space="preserve">          Secano</t>
  </si>
  <si>
    <t xml:space="preserve">          Regadío</t>
  </si>
  <si>
    <t xml:space="preserve">          Ragadío</t>
  </si>
  <si>
    <t xml:space="preserve">          Naranjo regadío</t>
  </si>
  <si>
    <t xml:space="preserve">          Manadarino ragadío</t>
  </si>
  <si>
    <t xml:space="preserve">          Limón regadío</t>
  </si>
  <si>
    <t xml:space="preserve">           De hueso secano</t>
  </si>
  <si>
    <t xml:space="preserve">           De hueso regadío</t>
  </si>
  <si>
    <t xml:space="preserve">           De pepita secano</t>
  </si>
  <si>
    <t xml:space="preserve">           De pepita ragadío</t>
  </si>
  <si>
    <t xml:space="preserve">           De fruto seco secano</t>
  </si>
  <si>
    <t xml:space="preserve">           Carnosos regadío</t>
  </si>
  <si>
    <t xml:space="preserve">           De fruto seco regadío</t>
  </si>
  <si>
    <t xml:space="preserve">           Platanera</t>
  </si>
  <si>
    <t xml:space="preserve">           De mesa secano</t>
  </si>
  <si>
    <t xml:space="preserve">           De mesa regadío</t>
  </si>
  <si>
    <t xml:space="preserve">           De transformación secano</t>
  </si>
  <si>
    <t xml:space="preserve">           De transformación regadío</t>
  </si>
  <si>
    <t xml:space="preserve">     Prados naturales secano</t>
  </si>
  <si>
    <t xml:space="preserve">     Prados naturales regadío</t>
  </si>
  <si>
    <t xml:space="preserve">     Pastizales secano</t>
  </si>
  <si>
    <t>Euros / ha</t>
  </si>
  <si>
    <t>Deflactor del PIB*</t>
  </si>
  <si>
    <t xml:space="preserve">             Secano</t>
  </si>
  <si>
    <t xml:space="preserve">             Regadío</t>
  </si>
  <si>
    <r>
      <t>(*)</t>
    </r>
    <r>
      <rPr>
        <sz val="10"/>
        <rFont val="Arial"/>
        <family val="2"/>
      </rPr>
      <t xml:space="preserve"> PIB: Producto Interior Bruto</t>
    </r>
  </si>
  <si>
    <t>(millones de euros)</t>
  </si>
  <si>
    <t>Estructura en porcentaje</t>
  </si>
  <si>
    <t>(millones de Euros)</t>
  </si>
  <si>
    <t>Producción vegetal</t>
  </si>
  <si>
    <t>Producción de servicios agrarios</t>
  </si>
  <si>
    <t>Total consumos intermedios*</t>
  </si>
  <si>
    <t xml:space="preserve">Semillas y plantones </t>
  </si>
  <si>
    <t>Energía; lubricantes</t>
  </si>
  <si>
    <t>Gastos veterinarios</t>
  </si>
  <si>
    <t>Mantenimiento deedificios</t>
  </si>
  <si>
    <t>Servicios agrícolas</t>
  </si>
  <si>
    <t>Producción de la Rama agraria</t>
  </si>
  <si>
    <t>Consumos intermedios*</t>
  </si>
  <si>
    <t>Valor añadido bruto*</t>
  </si>
  <si>
    <t>Otras subvenciones</t>
  </si>
  <si>
    <t>Otros impuestos</t>
  </si>
  <si>
    <t>Renta agraria*</t>
  </si>
  <si>
    <t>Remuneración de asalariados</t>
  </si>
  <si>
    <t>Alquileres y cánones de arrendamiento</t>
  </si>
  <si>
    <t>Intereses pagados</t>
  </si>
  <si>
    <t>Intereses recibidos</t>
  </si>
  <si>
    <t>Renta empresarial*</t>
  </si>
  <si>
    <t xml:space="preserve"> (millones de euros)</t>
  </si>
  <si>
    <t>(euros)</t>
  </si>
  <si>
    <t>A precios corrientes (millones de euros)</t>
  </si>
  <si>
    <t xml:space="preserve"> 2008</t>
  </si>
  <si>
    <t>con elaboración, bebidas y tabaco</t>
  </si>
  <si>
    <t>Alimentos sin elaboración</t>
  </si>
  <si>
    <t xml:space="preserve">   2008</t>
  </si>
  <si>
    <t xml:space="preserve">   2009</t>
  </si>
  <si>
    <t xml:space="preserve"> Fabricación de bebidas</t>
  </si>
  <si>
    <t>Industria del tabaco</t>
  </si>
  <si>
    <t>Industria del papel</t>
  </si>
  <si>
    <t xml:space="preserve">Industria de la madera </t>
  </si>
  <si>
    <t>y del corcho, excepto muebles; cestería y espartería</t>
  </si>
  <si>
    <t>Fecha de inicio de efectos</t>
  </si>
  <si>
    <t>Normativa</t>
  </si>
  <si>
    <t>R.D.1793/2003</t>
  </si>
  <si>
    <t>R.D.Ley 3/2004</t>
  </si>
  <si>
    <t>R.D.2388/2004</t>
  </si>
  <si>
    <t>R.D.1613/2005</t>
  </si>
  <si>
    <t>R.D.1632/2006</t>
  </si>
  <si>
    <t>R.D.1763/2007</t>
  </si>
  <si>
    <t>R.D.2128/2008</t>
  </si>
  <si>
    <t>R.D.2030/2009</t>
  </si>
  <si>
    <t>1-I-2004</t>
  </si>
  <si>
    <t>1-VII-2004</t>
  </si>
  <si>
    <t>1-I-2005</t>
  </si>
  <si>
    <t>1-I-2006</t>
  </si>
  <si>
    <t>1-I-2007</t>
  </si>
  <si>
    <t>1-I-2008</t>
  </si>
  <si>
    <t>1-I-2009</t>
  </si>
  <si>
    <t>1-I-2010</t>
  </si>
  <si>
    <t>Día</t>
  </si>
  <si>
    <t>Mes</t>
  </si>
  <si>
    <t>Año</t>
  </si>
  <si>
    <t>Incremento sobre salario anterior (%)</t>
  </si>
  <si>
    <r>
      <t>(*)</t>
    </r>
    <r>
      <rPr>
        <sz val="10"/>
        <rFont val="Arial"/>
        <family val="2"/>
      </rPr>
      <t xml:space="preserve"> CNAE-2009</t>
    </r>
  </si>
  <si>
    <t xml:space="preserve">  2005=100</t>
  </si>
  <si>
    <t xml:space="preserve"> 2005=100</t>
  </si>
  <si>
    <t>2005=100</t>
  </si>
  <si>
    <t>(Euros/Ha)</t>
  </si>
  <si>
    <t xml:space="preserve">   Hungria</t>
  </si>
  <si>
    <t>17.1.1.1. Serie histórica del Índice de Precios percibidos por los agricultores</t>
  </si>
  <si>
    <t>17.1.1.2. Serie histórica del Índice de Precios pagados por los agricultores</t>
  </si>
  <si>
    <t>17.1.1.3. Serie histórica del Salario Medio Nacional según categorías laborales (euros por jornada)</t>
  </si>
  <si>
    <t>17.1.1.4. Serie histórica del Índice de Salarios Agrarios</t>
  </si>
  <si>
    <t>17.1.2.3. Serie histórica del Precio Medio General de la Tierra según cultivos/aprovechamientos (euros/hectárea)</t>
  </si>
  <si>
    <t>17.1.2.4. Serie histórica del Índice de Precios de la Tierra según cultivos/aprovechamientos</t>
  </si>
  <si>
    <t>17.1.2.5. Serie histórica de la Evolución de los Precios de la Tierra</t>
  </si>
  <si>
    <t>17.1.3.3. Serie histórica del Canon de Arrendamiento Medio Nacional según cultivos/aprovechamientos (euros/hectárea)</t>
  </si>
  <si>
    <t>17.1.3.5. Serie histórica de la Evolución de los Cánones de Arrendamiento Rústico</t>
  </si>
  <si>
    <t>17.1.5. Evolución del Salario Mínimo Interprofesional</t>
  </si>
  <si>
    <r>
      <t>17.1.6.1. Serie histórica del Índice de Precios de Consumo</t>
    </r>
    <r>
      <rPr>
        <b/>
        <vertAlign val="superscript"/>
        <sz val="11"/>
        <rFont val="Arial"/>
        <family val="2"/>
      </rPr>
      <t xml:space="preserve"> (*)</t>
    </r>
  </si>
  <si>
    <r>
      <t>17.1.6.2. Serie histórica del Índice de Precios Industriales</t>
    </r>
    <r>
      <rPr>
        <b/>
        <vertAlign val="superscript"/>
        <sz val="11"/>
        <rFont val="Arial"/>
        <family val="2"/>
      </rPr>
      <t xml:space="preserve"> (*)</t>
    </r>
  </si>
  <si>
    <t>17.1.6.3. Serie histórica del Índice General de Precios de Consumo en la OCDE y Países Miembros</t>
  </si>
  <si>
    <t>17.1.6.4. Serie histórica del Índice de Precios de Consumo en Alimentación de la OCDE y Países Miembros</t>
  </si>
  <si>
    <t>17.1.6.5. Serie histórica del Índice de Precios Percibidos por los Agricultores en la Unión Europea</t>
  </si>
  <si>
    <t>17.1.6.6. Serie histórica del Índice Total de Precios Pagados por los Agricultores en la Unión Europea</t>
  </si>
  <si>
    <t>17.2.1.1. Componentes de la Producción de la Rama Agraria</t>
  </si>
  <si>
    <t>17.2.1.2. Componentes de la Producción de la Rama Agraria</t>
  </si>
  <si>
    <t>17.2.1.3. Componentes de la Producción de la Rama Agraria</t>
  </si>
  <si>
    <t>17.2.2.1. Consumos intermedios de la Rama Agraria</t>
  </si>
  <si>
    <t>17.2.2.2. Consumos intermedios de la Rama Agraria</t>
  </si>
  <si>
    <t>17.2.2.3. Consumos intermedios de la Rama Agraria</t>
  </si>
  <si>
    <t>17.2.3. Renta de la Agricultura</t>
  </si>
  <si>
    <t>17.2.4.1. Cuenta de Producción de la Agricultura</t>
  </si>
  <si>
    <t>17.2.4.2. Cuenta de Producción de la Agricultura</t>
  </si>
  <si>
    <t>17.2.5. Cuenta de Explotación de la Agricultura</t>
  </si>
  <si>
    <t>17.2.6. Cuenta de Renta Empresarial de la Agricultura</t>
  </si>
  <si>
    <t xml:space="preserve"> Medidas de desarrollo rural</t>
  </si>
  <si>
    <t xml:space="preserve"> Aportación a los Programas de Desarrollo rural Sostenible</t>
  </si>
  <si>
    <t xml:space="preserve"> Fomento Industria Agroalimentaria </t>
  </si>
  <si>
    <t xml:space="preserve"> Fomento de la innovación tecnológica </t>
  </si>
  <si>
    <t xml:space="preserve">Coste salarial por trabajador y mes  (euros) </t>
  </si>
  <si>
    <t xml:space="preserve">  Principales series de ETCL Base 2008</t>
  </si>
  <si>
    <t>SMI para trabajadores eventuales y temporeros cuyos servicios a una misma empresa no excedan de 120 días / año</t>
  </si>
  <si>
    <t>Por jornada legal</t>
  </si>
  <si>
    <t>Por hora efectivamente trabajada</t>
  </si>
  <si>
    <t>R.D.1795/2010</t>
  </si>
  <si>
    <t>1-I-2011</t>
  </si>
  <si>
    <t>SMI para empleados de hogar que trabajen por horas (En euros)</t>
  </si>
  <si>
    <t>SALARIO MÍNIMO INTERPROFESIONAL  (En euros)</t>
  </si>
  <si>
    <t>Fabricación de Muebles</t>
  </si>
  <si>
    <t>Suministro de energía eléctrica, gas, vapor y aire acondicionado</t>
  </si>
  <si>
    <t>Captación, depuración y distribución de agua</t>
  </si>
  <si>
    <t>17.2.7.2. Cuenta de Capital de la Agricultura</t>
  </si>
  <si>
    <t xml:space="preserve"> FBCF en Maquinaria y otros bienes de Equipo</t>
  </si>
  <si>
    <t xml:space="preserve"> 2009</t>
  </si>
  <si>
    <t xml:space="preserve"> 2010</t>
  </si>
  <si>
    <t>(P)  Datos provisionales</t>
  </si>
  <si>
    <t>Fuente: Ministerio de Empleo y Seguridad Social</t>
  </si>
  <si>
    <t>R.D.1888/2011</t>
  </si>
  <si>
    <t>1-I-2012</t>
  </si>
  <si>
    <t>Base 2011=100</t>
  </si>
  <si>
    <t xml:space="preserve">   2010</t>
  </si>
  <si>
    <t xml:space="preserve">   2011</t>
  </si>
  <si>
    <t xml:space="preserve">   Croacia</t>
  </si>
  <si>
    <t xml:space="preserve">   Rumania</t>
  </si>
  <si>
    <t xml:space="preserve">   Bulgaria </t>
  </si>
  <si>
    <t>Fuente de Información: Oficina Presupuestaria del MAGRAMA</t>
  </si>
  <si>
    <t>Agricultura, Alimentación y Medio Ambiente (Sección 21) (euros)</t>
  </si>
  <si>
    <t>17.4.2.1. Subvenciones del MAGRAMA en el Sector Agrario, Industria Agroalimentaria y Desarrollo Rural (miles de euros)</t>
  </si>
  <si>
    <t>17.4.2.2. Subvenciones del MAGRAMA en el Sector Pesquero (miles de euros)</t>
  </si>
  <si>
    <t>Plan de acción sector pesquero (línea ICO) *</t>
  </si>
  <si>
    <t>Apoyo Financiero de carácter extraordinario *</t>
  </si>
  <si>
    <t xml:space="preserve">Ayuda programas operativos de la Unión Europea </t>
  </si>
  <si>
    <t>17.4.3.1. Inversiones reales del MAGRAMA  en el Sector Agrario, Industria Agroalimentaria y Desarrollo Rural (miles de euros)</t>
  </si>
  <si>
    <t xml:space="preserve"> Información estadística y red contable </t>
  </si>
  <si>
    <t xml:space="preserve"> Estudios y AT Informática y Comunicaciones</t>
  </si>
  <si>
    <t xml:space="preserve"> 2011</t>
  </si>
  <si>
    <t>R.D 1717/2012</t>
  </si>
  <si>
    <t>1-I-2013</t>
  </si>
  <si>
    <t xml:space="preserve">   2012</t>
  </si>
  <si>
    <t xml:space="preserve"> (P) Datos provisionales.</t>
  </si>
  <si>
    <t>na</t>
  </si>
  <si>
    <t xml:space="preserve"> Fuente: I.N.E.</t>
  </si>
  <si>
    <t xml:space="preserve"> (A) Estimación Avance.</t>
  </si>
  <si>
    <t>−</t>
  </si>
  <si>
    <t>Base 2010=100</t>
  </si>
  <si>
    <t xml:space="preserve"> (B) Ruptura</t>
  </si>
  <si>
    <t xml:space="preserve"> 2012 </t>
  </si>
  <si>
    <t>Clases de cultivos</t>
  </si>
  <si>
    <t>por hora efectiva  *</t>
  </si>
  <si>
    <t>* Coste salarial ordinario por hora.</t>
  </si>
  <si>
    <t>R.D. 1046/2013</t>
  </si>
  <si>
    <t>1-I-2014</t>
  </si>
  <si>
    <t xml:space="preserve">   2013</t>
  </si>
  <si>
    <t>2010=100</t>
  </si>
  <si>
    <t>104,9(B)</t>
  </si>
  <si>
    <t>Cantabría</t>
  </si>
  <si>
    <t>Pais Vasco</t>
  </si>
  <si>
    <t>(*)  Metodología SEC-95</t>
  </si>
  <si>
    <t>Islas</t>
  </si>
  <si>
    <t>Baleares</t>
  </si>
  <si>
    <t>Canarías</t>
  </si>
  <si>
    <t xml:space="preserve">Castilla - </t>
  </si>
  <si>
    <t>La Mancha</t>
  </si>
  <si>
    <t xml:space="preserve">Castilla   y </t>
  </si>
  <si>
    <t>León</t>
  </si>
  <si>
    <t xml:space="preserve">Comunidad de </t>
  </si>
  <si>
    <t xml:space="preserve"> Madrid</t>
  </si>
  <si>
    <t xml:space="preserve">Comunidad foral de </t>
  </si>
  <si>
    <t xml:space="preserve"> Navarra</t>
  </si>
  <si>
    <t xml:space="preserve">Comunidad </t>
  </si>
  <si>
    <t xml:space="preserve"> Valenciana</t>
  </si>
  <si>
    <t>Principado de</t>
  </si>
  <si>
    <t xml:space="preserve"> Asturias</t>
  </si>
  <si>
    <t>Región de</t>
  </si>
  <si>
    <t xml:space="preserve"> Murcia</t>
  </si>
  <si>
    <t>17.2.9. Producto Interior Bruto y Renta Nacional: Serie histórica de sus valores en la Contabilidad Nacional de España</t>
  </si>
  <si>
    <t>17.2.10. Producción de la rama de la actividad agraria, producción vegetal, producción animal,</t>
  </si>
  <si>
    <t xml:space="preserve"> EUR-28</t>
  </si>
  <si>
    <t>Croacia</t>
  </si>
  <si>
    <t>Azúcar e isoglucosa</t>
  </si>
  <si>
    <t>Ayuda específica - R (CE) 79/2009</t>
  </si>
  <si>
    <t>Liquidación ejercicios anteriores</t>
  </si>
  <si>
    <t xml:space="preserve"> 2012</t>
  </si>
  <si>
    <t xml:space="preserve"> 2013</t>
  </si>
  <si>
    <t>Medias anuales (1)</t>
  </si>
  <si>
    <t>R.D. 1106/2014</t>
  </si>
  <si>
    <t>1-I-2015</t>
  </si>
  <si>
    <t xml:space="preserve">   2014</t>
  </si>
  <si>
    <t xml:space="preserve"> 2010=100</t>
  </si>
  <si>
    <t xml:space="preserve"> (-) Datos no disponibles</t>
  </si>
  <si>
    <t>Precios 2013</t>
  </si>
  <si>
    <t>17.3.1. Evolución interanual de las principales carácteristicas y resultados</t>
  </si>
  <si>
    <t xml:space="preserve">VARIABLES </t>
  </si>
  <si>
    <t>Número de explotaciones representadas</t>
  </si>
  <si>
    <t>Número de explotaciones en la muestra</t>
  </si>
  <si>
    <t>I   CARACTERÍSTICAS GENERALES</t>
  </si>
  <si>
    <t>II   RESULTADOS (euros)</t>
  </si>
  <si>
    <t xml:space="preserve">     Producción Bruta Total</t>
  </si>
  <si>
    <t xml:space="preserve">     Consumos Intermedios</t>
  </si>
  <si>
    <t xml:space="preserve">     Subvenciones corrientes Netas</t>
  </si>
  <si>
    <t xml:space="preserve">     Valor Añadido Bruto de explotación</t>
  </si>
  <si>
    <t xml:space="preserve">     Valor Añadido Neto de explotación</t>
  </si>
  <si>
    <t xml:space="preserve">     Renta Neta de explotación</t>
  </si>
  <si>
    <t>III  RATIOS</t>
  </si>
  <si>
    <t xml:space="preserve">     Valor Añadido Neto / UTA (euros/UTA)</t>
  </si>
  <si>
    <t xml:space="preserve">     Renta Neta de Explotación / UTAF (euros/UTA)</t>
  </si>
  <si>
    <t xml:space="preserve">     Subv. Netas / Valor Añadido Neto</t>
  </si>
  <si>
    <t>SE025</t>
  </si>
  <si>
    <t>SE080</t>
  </si>
  <si>
    <t>SE010</t>
  </si>
  <si>
    <t>SE015</t>
  </si>
  <si>
    <t>SE131</t>
  </si>
  <si>
    <t>SE275</t>
  </si>
  <si>
    <t>SE600</t>
  </si>
  <si>
    <t>SE410</t>
  </si>
  <si>
    <t>SE415</t>
  </si>
  <si>
    <t>SE420</t>
  </si>
  <si>
    <t>SE415/SE010</t>
  </si>
  <si>
    <t>SE420/SE015</t>
  </si>
  <si>
    <t>SE600/SE415</t>
  </si>
  <si>
    <t xml:space="preserve">     Mano de obra Familiar (UTAF)</t>
  </si>
  <si>
    <t xml:space="preserve">     Superficie Agraria Útil (SAU) (ha)   </t>
  </si>
  <si>
    <t xml:space="preserve">     Unidades de ganado (UG)  </t>
  </si>
  <si>
    <t>UTA: Unidades de Trabajo Año (SE010)</t>
  </si>
  <si>
    <t>UTAF: Unidades de Trabajo Año Familiar (SE015)</t>
  </si>
  <si>
    <t>Carácteristicas Generales y Resultados Medios por Explotación</t>
  </si>
  <si>
    <t>CCAA</t>
  </si>
  <si>
    <t>Muestra</t>
  </si>
  <si>
    <t xml:space="preserve">SAU </t>
  </si>
  <si>
    <t>UG</t>
  </si>
  <si>
    <t>UTA</t>
  </si>
  <si>
    <t>PBT</t>
  </si>
  <si>
    <t>CI</t>
  </si>
  <si>
    <t>VAB</t>
  </si>
  <si>
    <t>VAN</t>
  </si>
  <si>
    <t>RN</t>
  </si>
  <si>
    <t>VAN / UTA</t>
  </si>
  <si>
    <t>P. de Asturias</t>
  </si>
  <si>
    <t>Rioja (La)</t>
  </si>
  <si>
    <t>R. de Murcia</t>
  </si>
  <si>
    <t>ESPAÑA</t>
  </si>
  <si>
    <t>Nº Explotaciones</t>
  </si>
  <si>
    <t>SUBV</t>
  </si>
  <si>
    <t xml:space="preserve">SUBV / VAN </t>
  </si>
  <si>
    <t xml:space="preserve">Fuente: RECAN 2012. MAGRAMA </t>
  </si>
  <si>
    <t>SAU: Superficie Agrícola Utilizada (Has) (SE030)</t>
  </si>
  <si>
    <t>UG: Unidades Ganaderas (SE080)</t>
  </si>
  <si>
    <t>PBT: Producción Bruta Total (SE131)</t>
  </si>
  <si>
    <t>CI: Consumos Intermedios (SE275)</t>
  </si>
  <si>
    <t>VAB: Valor Añadido Bruto (SE410)</t>
  </si>
  <si>
    <t>VAN: Valor Añadido Neto (SE415)</t>
  </si>
  <si>
    <t>RN: Renta Neta de explotación (SE420)</t>
  </si>
  <si>
    <t>SUBV: Subvenciones corrientes Netas (SE600)</t>
  </si>
  <si>
    <t>15_Cereales, oleaginosas y proteaginosas</t>
  </si>
  <si>
    <t>16_Otros cultivos anuales extensivos</t>
  </si>
  <si>
    <t>20_Horticultura</t>
  </si>
  <si>
    <t>35_Vitivinicultura</t>
  </si>
  <si>
    <t>36_Frutales</t>
  </si>
  <si>
    <t>37_Olivar</t>
  </si>
  <si>
    <t>38_Cultivos permanentes combinados</t>
  </si>
  <si>
    <t>45_Vacuno lechero</t>
  </si>
  <si>
    <t>46_Vacuno cría y carne</t>
  </si>
  <si>
    <t>48_Ovino_caprino y otros herb.</t>
  </si>
  <si>
    <t>50_Granívoros</t>
  </si>
  <si>
    <t>60_Mixto agricultura</t>
  </si>
  <si>
    <t>70_Mixto ganadería</t>
  </si>
  <si>
    <t>80_Mixto agricultura y ganadería</t>
  </si>
  <si>
    <t xml:space="preserve">TOTAL GENERAL </t>
  </si>
  <si>
    <t>http://www.magrama.gob.es/es/estadistica/temas/estadisticas-agrarias/economia/red-contable-recan/</t>
  </si>
  <si>
    <t>Represen-tados</t>
  </si>
  <si>
    <t xml:space="preserve">encuadrada en las Secciones B a S de la CNAE-09 y en el Régimen Especial de Trabajadores del Mar y cuya actividad económica es el transporte marítimo </t>
  </si>
  <si>
    <t>(división 50 de la CNAE-09).</t>
  </si>
  <si>
    <r>
      <t>(1)</t>
    </r>
    <r>
      <rPr>
        <sz val="10"/>
        <rFont val="Arial"/>
        <family val="2"/>
      </rPr>
      <t xml:space="preserve"> Encuesta trimestral de Coste Laboral (ETCL).</t>
    </r>
  </si>
  <si>
    <t>17.1.4. Serie histórica del Coste Salarial (2)</t>
  </si>
  <si>
    <t xml:space="preserve">(2) Comprende todas las unidades, con independencia de su tamaño, incluidas en el Régimen General de la Seguridad Social  y cuya actividad económica esté </t>
  </si>
  <si>
    <t>Cultivos Herbáceos (*)</t>
  </si>
  <si>
    <t>Arroz (*)</t>
  </si>
  <si>
    <t>Aceite de oliva y aceitunas (*)</t>
  </si>
  <si>
    <t>Lino y cáñamo (*)</t>
  </si>
  <si>
    <t>Ovino y caprino (*)</t>
  </si>
  <si>
    <t>Porcino (*)</t>
  </si>
  <si>
    <t>Desarrollo  rural (*)</t>
  </si>
  <si>
    <t>Otras recuperaciones, irregularidades…</t>
  </si>
  <si>
    <t>Otros gastos</t>
  </si>
  <si>
    <t>Modulación (*)</t>
  </si>
  <si>
    <t>Reembolso disciplina financiera (**)</t>
  </si>
  <si>
    <t xml:space="preserve">F.E.A.G.A.: Fondo Europeo Agrario de Garantía. NOTAS FEGA:  </t>
  </si>
  <si>
    <t>(*) El año 2014 está fuera de los Periodos de F.E.O.G.A. Orientación, 2000-2006 para Programas Operativos y 2007-2013 para LEADER Plus, por lo que es normal la cantidad residual de ese año.</t>
  </si>
  <si>
    <t>2014 (*)</t>
  </si>
  <si>
    <t>2014(A)</t>
  </si>
  <si>
    <t>2015(E)</t>
  </si>
  <si>
    <t xml:space="preserve">  Base 2010= 100</t>
  </si>
  <si>
    <t>2011 (P)</t>
  </si>
  <si>
    <t>2012 (P)</t>
  </si>
  <si>
    <t>2013 (P)</t>
  </si>
  <si>
    <t>2014 (A) (*)</t>
  </si>
  <si>
    <t xml:space="preserve">           consumos intermedios y renta agraria en la Unión Europea, 2015 (1ªE)</t>
  </si>
  <si>
    <t>Fuente: EUROSTAT. Sistema Europeo de Cuentas Integradas 1995 (SCN-95),  (1ª Estimación)</t>
  </si>
  <si>
    <t>17.2.8.1 Macromagnitudes Agrarias según comunidades autónomas (*) , 2013</t>
  </si>
  <si>
    <t>17.2.8.2 Macromagnitudes Agrarias según comunidades autónomas (*)(Conclusión) , 2013</t>
  </si>
  <si>
    <t>Promedio 2009-2013</t>
  </si>
  <si>
    <t xml:space="preserve">Fuente: RECAN 2009 a 2013. MAGRAMA </t>
  </si>
  <si>
    <t>17.3.2. Principales carácteristicas y resultados por Comunidades Autónomas, 2013</t>
  </si>
  <si>
    <t>17.3.3.Principales carácteristicas y resultados por Orientaciones Técnico Económicas (OTEs), 2013</t>
  </si>
  <si>
    <t>17.1.2.1. Precios Medios Nacionales de la Tierra según cultivos/aprovechamientos 2014</t>
  </si>
  <si>
    <t>Precios 2014</t>
  </si>
  <si>
    <t>Base 2011 (%)</t>
  </si>
  <si>
    <t>17.1.2.2. Precios Medios Generales de la Tierra según clases de cultivo y CC.AA., 2014</t>
  </si>
  <si>
    <t>Cast. y León</t>
  </si>
  <si>
    <t>Cast-La Man.</t>
  </si>
  <si>
    <t>Cast.-León</t>
  </si>
  <si>
    <t>C. Valenciana</t>
  </si>
  <si>
    <t>Cast-León</t>
  </si>
  <si>
    <t>Base 2011= 100</t>
  </si>
  <si>
    <t>--</t>
  </si>
  <si>
    <t>17.1.3.1. Canon de Arrendamiento Medio Nacional según cultivos/aprovechamientos, 2014</t>
  </si>
  <si>
    <t>Base 2009 (%)</t>
  </si>
  <si>
    <t>17.1.3.2. Canon de Arrendamiento Medio según clases de cultivo y CC.AA. 2014</t>
  </si>
  <si>
    <t>Base 2009= 100</t>
  </si>
  <si>
    <t>17.4.3.2. Inversiones reales del MAGRAMA en el Sector Pesquero (miles de euros).</t>
  </si>
  <si>
    <t xml:space="preserve"> 2014 </t>
  </si>
  <si>
    <t xml:space="preserve"> 2015 (P)</t>
  </si>
  <si>
    <t>R.D. 1171/2015</t>
  </si>
  <si>
    <t>1-I-2016</t>
  </si>
  <si>
    <t xml:space="preserve">   2015</t>
  </si>
  <si>
    <t>Datos extraidos el 20 Abril 2016</t>
  </si>
  <si>
    <t>Extración de datos el 20 Abril 2016</t>
  </si>
  <si>
    <t>FECHA DE EXTRACCIÓN DE DATOS:20/04/2016</t>
  </si>
  <si>
    <t>en los Sectores Agrario y Pesquero (Millones Euros)</t>
  </si>
  <si>
    <t xml:space="preserve">    F.E.M.P.</t>
  </si>
  <si>
    <t>I.F.O.P.: Instrumento Financiero de Orientación de la Pesca (2000-2006)</t>
  </si>
  <si>
    <t>F.E.P.: Fondo Europeo de la Pesca (2007-2013).</t>
  </si>
  <si>
    <t>F.E.M.P.: Fondo Europeo Maritimo y de la Pesca (2014-2020)</t>
  </si>
  <si>
    <t>17.4.5. Distribución de los pagos con cargo al F.E.A.G.A., según sectores y líneas de actuación (Millones de euros)</t>
  </si>
  <si>
    <t>Año 2015</t>
  </si>
  <si>
    <t>Reembolso disciplina financiera</t>
  </si>
  <si>
    <t>2011=100</t>
  </si>
  <si>
    <t>17.1.3.4.  Serie histórica del Índice de Cánones de Arrendamiento (Base =2009=100) según cultivos/aprovechamientos</t>
  </si>
  <si>
    <t>(P) Dato provisional</t>
  </si>
</sst>
</file>

<file path=xl/styles.xml><?xml version="1.0" encoding="utf-8"?>
<styleSheet xmlns="http://schemas.openxmlformats.org/spreadsheetml/2006/main">
  <numFmts count="17">
    <numFmt numFmtId="164" formatCode="_-* #,##0\ _P_t_s_-;\-* #,##0\ _P_t_s_-;_-* &quot;-&quot;\ _P_t_s_-;_-@_-"/>
    <numFmt numFmtId="165" formatCode="#,##0.0_);\(#,##0.0\)"/>
    <numFmt numFmtId="166" formatCode="#,##0_);\(#,##0\)"/>
    <numFmt numFmtId="167" formatCode="#,##0.00_);\(#,##0.00\)"/>
    <numFmt numFmtId="168" formatCode="0.0"/>
    <numFmt numFmtId="169" formatCode="#,##0.0"/>
    <numFmt numFmtId="170" formatCode="0.000"/>
    <numFmt numFmtId="171" formatCode="#,##0.000"/>
    <numFmt numFmtId="172" formatCode="#,##0;\(0.0\)"/>
    <numFmt numFmtId="173" formatCode="_-* #,##0.00\ [$€]_-;\-* #,##0.00\ [$€]_-;_-* &quot;-&quot;??\ [$€]_-;_-@_-"/>
    <numFmt numFmtId="174" formatCode="#,##0_ ;\-#,##0\ "/>
    <numFmt numFmtId="175" formatCode="#,##0.0__;\–#,##0.0__;0.0__;@__"/>
    <numFmt numFmtId="176" formatCode="#,##0.00__;\–#,##0.00__;0.00__;@__"/>
    <numFmt numFmtId="177" formatCode="#,##0__;\–#,##0__;0__;@__"/>
    <numFmt numFmtId="178" formatCode="General\ \ \ \ "/>
    <numFmt numFmtId="179" formatCode="0.0%"/>
    <numFmt numFmtId="180" formatCode="#,##0.000__;\–#,##0.000__;0.000__;@__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9"/>
      <name val="Univers"/>
      <family val="2"/>
    </font>
    <font>
      <b/>
      <vertAlign val="superscript"/>
      <sz val="11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0"/>
      <name val="Courier"/>
      <family val="3"/>
    </font>
    <font>
      <sz val="11"/>
      <color indexed="8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37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thin">
        <color indexed="60"/>
      </right>
      <top style="medium">
        <color indexed="60"/>
      </top>
      <bottom/>
      <diagonal/>
    </border>
    <border>
      <left style="medium">
        <color indexed="60"/>
      </left>
      <right style="thin">
        <color indexed="60"/>
      </right>
      <top/>
      <bottom/>
      <diagonal/>
    </border>
    <border>
      <left style="medium">
        <color indexed="60"/>
      </left>
      <right style="thin">
        <color indexed="60"/>
      </right>
      <top/>
      <bottom style="medium">
        <color indexed="60"/>
      </bottom>
      <diagonal/>
    </border>
    <border>
      <left/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medium">
        <color indexed="60"/>
      </right>
      <top style="thin">
        <color indexed="60"/>
      </top>
      <bottom style="medium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medium">
        <color indexed="37"/>
      </top>
      <bottom style="medium">
        <color indexed="37"/>
      </bottom>
      <diagonal/>
    </border>
    <border>
      <left style="thin">
        <color indexed="64"/>
      </left>
      <right style="thin">
        <color indexed="64"/>
      </right>
      <top style="medium">
        <color indexed="37"/>
      </top>
      <bottom style="medium">
        <color indexed="37"/>
      </bottom>
      <diagonal/>
    </border>
    <border>
      <left style="thin">
        <color indexed="64"/>
      </left>
      <right/>
      <top style="medium">
        <color indexed="37"/>
      </top>
      <bottom style="medium">
        <color indexed="37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medium">
        <color indexed="60"/>
      </right>
      <top style="medium">
        <color indexed="60"/>
      </top>
      <bottom/>
      <diagonal/>
    </border>
    <border>
      <left/>
      <right style="medium">
        <color indexed="60"/>
      </right>
      <top/>
      <bottom style="medium">
        <color indexed="60"/>
      </bottom>
      <diagonal/>
    </border>
    <border>
      <left/>
      <right/>
      <top style="medium">
        <color indexed="37"/>
      </top>
      <bottom style="medium">
        <color indexed="37"/>
      </bottom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 style="medium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medium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4"/>
      </right>
      <top style="medium">
        <color indexed="60"/>
      </top>
      <bottom style="thin">
        <color indexed="60"/>
      </bottom>
      <diagonal/>
    </border>
    <border>
      <left/>
      <right/>
      <top style="medium">
        <color theme="9" tint="-0.499984740745262"/>
      </top>
      <bottom/>
      <diagonal/>
    </border>
    <border>
      <left/>
      <right/>
      <top/>
      <bottom style="medium">
        <color theme="9" tint="-0.499984740745262"/>
      </bottom>
      <diagonal/>
    </border>
    <border>
      <left/>
      <right/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medium">
        <color theme="9" tint="-0.499984740745262"/>
      </top>
      <bottom/>
      <diagonal/>
    </border>
    <border>
      <left/>
      <right style="thin">
        <color theme="9" tint="-0.499984740745262"/>
      </right>
      <top style="medium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medium">
        <color theme="9" tint="-0.499984740745262"/>
      </bottom>
      <diagonal/>
    </border>
    <border>
      <left/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/>
      <diagonal/>
    </border>
    <border>
      <left style="thin">
        <color indexed="64"/>
      </left>
      <right style="thin">
        <color indexed="60"/>
      </right>
      <top style="medium">
        <color indexed="60"/>
      </top>
      <bottom/>
      <diagonal/>
    </border>
    <border>
      <left style="thin">
        <color indexed="64"/>
      </left>
      <right style="thin">
        <color indexed="60"/>
      </right>
      <top/>
      <bottom/>
      <diagonal/>
    </border>
    <border>
      <left style="thin">
        <color indexed="64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 style="medium">
        <color rgb="FF99330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rgb="FF993300"/>
      </top>
      <bottom style="medium">
        <color indexed="60"/>
      </bottom>
      <diagonal/>
    </border>
    <border>
      <left/>
      <right style="thin">
        <color theme="9" tint="-0.499984740745262"/>
      </right>
      <top/>
      <bottom style="medium">
        <color rgb="FF993300"/>
      </bottom>
      <diagonal/>
    </border>
    <border>
      <left style="thin">
        <color indexed="60"/>
      </left>
      <right/>
      <top/>
      <bottom style="medium">
        <color rgb="FF993300"/>
      </bottom>
      <diagonal/>
    </border>
    <border>
      <left style="thin">
        <color indexed="60"/>
      </left>
      <right style="thin">
        <color indexed="60"/>
      </right>
      <top/>
      <bottom style="medium">
        <color rgb="FF993300"/>
      </bottom>
      <diagonal/>
    </border>
    <border>
      <left style="medium">
        <color indexed="60"/>
      </left>
      <right/>
      <top style="medium">
        <color indexed="60"/>
      </top>
      <bottom/>
      <diagonal/>
    </border>
    <border>
      <left style="medium">
        <color indexed="60"/>
      </left>
      <right/>
      <top/>
      <bottom/>
      <diagonal/>
    </border>
    <border>
      <left style="medium">
        <color indexed="60"/>
      </left>
      <right/>
      <top style="medium">
        <color rgb="FF993300"/>
      </top>
      <bottom style="medium">
        <color indexed="60"/>
      </bottom>
      <diagonal/>
    </border>
    <border>
      <left style="medium">
        <color indexed="60"/>
      </left>
      <right/>
      <top/>
      <bottom style="medium">
        <color rgb="FF993300"/>
      </bottom>
      <diagonal/>
    </border>
    <border>
      <left/>
      <right style="thin">
        <color indexed="60"/>
      </right>
      <top style="medium">
        <color rgb="FF993300"/>
      </top>
      <bottom style="medium">
        <color indexed="60"/>
      </bottom>
      <diagonal/>
    </border>
    <border>
      <left/>
      <right style="thin">
        <color indexed="60"/>
      </right>
      <top/>
      <bottom style="medium">
        <color rgb="FF993300"/>
      </bottom>
      <diagonal/>
    </border>
  </borders>
  <cellStyleXfs count="27">
    <xf numFmtId="0" fontId="0" fillId="0" borderId="0"/>
    <xf numFmtId="17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2" borderId="0"/>
    <xf numFmtId="0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0" fontId="4" fillId="0" borderId="0"/>
    <xf numFmtId="166" fontId="4" fillId="0" borderId="0"/>
    <xf numFmtId="0" fontId="4" fillId="0" borderId="0"/>
    <xf numFmtId="0" fontId="4" fillId="0" borderId="0"/>
    <xf numFmtId="165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5" fillId="0" borderId="1">
      <alignment horizontal="right"/>
    </xf>
    <xf numFmtId="9" fontId="3" fillId="0" borderId="0" applyFont="0" applyFill="0" applyBorder="0" applyAlignment="0" applyProtection="0"/>
    <xf numFmtId="0" fontId="2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97">
    <xf numFmtId="0" fontId="0" fillId="0" borderId="0" xfId="0"/>
    <xf numFmtId="166" fontId="6" fillId="0" borderId="0" xfId="10" applyFont="1" applyAlignment="1">
      <alignment horizontal="center"/>
    </xf>
    <xf numFmtId="0" fontId="6" fillId="0" borderId="0" xfId="9" applyFont="1"/>
    <xf numFmtId="166" fontId="6" fillId="0" borderId="0" xfId="10" applyFont="1"/>
    <xf numFmtId="165" fontId="6" fillId="0" borderId="0" xfId="13" applyFont="1"/>
    <xf numFmtId="168" fontId="0" fillId="0" borderId="0" xfId="0" applyNumberFormat="1"/>
    <xf numFmtId="2" fontId="0" fillId="0" borderId="0" xfId="0" applyNumberFormat="1"/>
    <xf numFmtId="0" fontId="6" fillId="2" borderId="0" xfId="0" applyFont="1" applyFill="1" applyBorder="1"/>
    <xf numFmtId="1" fontId="6" fillId="2" borderId="0" xfId="0" applyNumberFormat="1" applyFont="1" applyFill="1" applyBorder="1" applyAlignment="1">
      <alignment horizontal="center"/>
    </xf>
    <xf numFmtId="0" fontId="6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7" fillId="2" borderId="0" xfId="0" applyFont="1" applyFill="1" applyBorder="1"/>
    <xf numFmtId="0" fontId="17" fillId="2" borderId="0" xfId="0" applyFont="1" applyFill="1"/>
    <xf numFmtId="0" fontId="16" fillId="2" borderId="0" xfId="0" applyFont="1" applyFill="1"/>
    <xf numFmtId="168" fontId="17" fillId="2" borderId="0" xfId="0" applyNumberFormat="1" applyFont="1" applyFill="1" applyBorder="1"/>
    <xf numFmtId="0" fontId="15" fillId="2" borderId="0" xfId="0" applyFont="1" applyFill="1" applyBorder="1"/>
    <xf numFmtId="168" fontId="15" fillId="2" borderId="0" xfId="0" applyNumberFormat="1" applyFont="1" applyFill="1" applyBorder="1"/>
    <xf numFmtId="0" fontId="3" fillId="2" borderId="0" xfId="0" applyFont="1" applyFill="1"/>
    <xf numFmtId="174" fontId="14" fillId="2" borderId="0" xfId="1" applyNumberFormat="1" applyFont="1" applyFill="1"/>
    <xf numFmtId="168" fontId="6" fillId="2" borderId="0" xfId="0" applyNumberFormat="1" applyFont="1" applyFill="1" applyBorder="1" applyAlignment="1">
      <alignment horizontal="center"/>
    </xf>
    <xf numFmtId="0" fontId="3" fillId="2" borderId="0" xfId="3" applyFill="1"/>
    <xf numFmtId="0" fontId="3" fillId="2" borderId="0" xfId="3" applyFont="1" applyFill="1"/>
    <xf numFmtId="1" fontId="3" fillId="2" borderId="0" xfId="3" applyNumberFormat="1" applyFill="1"/>
    <xf numFmtId="0" fontId="3" fillId="0" borderId="0" xfId="3" applyFill="1"/>
    <xf numFmtId="0" fontId="3" fillId="2" borderId="0" xfId="3" applyFill="1" applyBorder="1"/>
    <xf numFmtId="0" fontId="6" fillId="2" borderId="0" xfId="3" applyFont="1" applyFill="1"/>
    <xf numFmtId="0" fontId="10" fillId="2" borderId="0" xfId="3" applyFont="1" applyFill="1" applyBorder="1"/>
    <xf numFmtId="0" fontId="7" fillId="2" borderId="0" xfId="3" applyFont="1" applyFill="1" applyAlignment="1">
      <alignment vertical="distributed"/>
    </xf>
    <xf numFmtId="0" fontId="20" fillId="2" borderId="0" xfId="3" applyFont="1" applyFill="1"/>
    <xf numFmtId="1" fontId="20" fillId="2" borderId="0" xfId="3" applyNumberFormat="1" applyFont="1" applyFill="1"/>
    <xf numFmtId="0" fontId="10" fillId="2" borderId="0" xfId="3" applyFont="1" applyFill="1"/>
    <xf numFmtId="0" fontId="3" fillId="2" borderId="0" xfId="3" applyFont="1" applyFill="1" applyAlignment="1">
      <alignment horizontal="center"/>
    </xf>
    <xf numFmtId="1" fontId="3" fillId="2" borderId="0" xfId="3" applyNumberFormat="1" applyFont="1" applyFill="1" applyBorder="1" applyAlignment="1">
      <alignment horizontal="left"/>
    </xf>
    <xf numFmtId="1" fontId="3" fillId="2" borderId="0" xfId="3" applyNumberFormat="1" applyFont="1" applyFill="1"/>
    <xf numFmtId="1" fontId="3" fillId="2" borderId="0" xfId="3" applyNumberFormat="1" applyFill="1" applyBorder="1"/>
    <xf numFmtId="0" fontId="6" fillId="2" borderId="0" xfId="3" applyFont="1" applyFill="1" applyBorder="1"/>
    <xf numFmtId="4" fontId="13" fillId="2" borderId="0" xfId="2" applyNumberFormat="1" applyFont="1" applyFill="1" applyBorder="1" applyAlignment="1">
      <alignment horizontal="right"/>
    </xf>
    <xf numFmtId="4" fontId="13" fillId="2" borderId="0" xfId="3" applyNumberFormat="1" applyFont="1" applyFill="1" applyBorder="1"/>
    <xf numFmtId="169" fontId="13" fillId="2" borderId="0" xfId="3" applyNumberFormat="1" applyFont="1" applyFill="1" applyBorder="1"/>
    <xf numFmtId="0" fontId="3" fillId="2" borderId="0" xfId="3"/>
    <xf numFmtId="0" fontId="3" fillId="2" borderId="0" xfId="3" applyFont="1"/>
    <xf numFmtId="0" fontId="3" fillId="2" borderId="0" xfId="3" applyBorder="1"/>
    <xf numFmtId="0" fontId="24" fillId="0" borderId="0" xfId="19" applyFont="1"/>
    <xf numFmtId="0" fontId="5" fillId="0" borderId="0" xfId="19" applyFont="1"/>
    <xf numFmtId="0" fontId="24" fillId="0" borderId="0" xfId="21" applyFont="1"/>
    <xf numFmtId="0" fontId="5" fillId="0" borderId="0" xfId="21" applyFont="1"/>
    <xf numFmtId="0" fontId="5" fillId="0" borderId="0" xfId="21" applyFont="1" applyAlignment="1">
      <alignment horizontal="right"/>
    </xf>
    <xf numFmtId="0" fontId="5" fillId="0" borderId="0" xfId="21" applyFont="1" applyBorder="1" applyAlignment="1">
      <alignment horizontal="right"/>
    </xf>
    <xf numFmtId="0" fontId="5" fillId="0" borderId="0" xfId="20" applyFont="1" applyAlignment="1">
      <alignment horizontal="right"/>
    </xf>
    <xf numFmtId="0" fontId="5" fillId="0" borderId="0" xfId="20" applyFont="1"/>
    <xf numFmtId="0" fontId="23" fillId="0" borderId="0" xfId="20" applyFont="1" applyAlignment="1">
      <alignment horizontal="right"/>
    </xf>
    <xf numFmtId="0" fontId="23" fillId="0" borderId="0" xfId="20" applyFont="1"/>
    <xf numFmtId="0" fontId="5" fillId="0" borderId="0" xfId="20" applyFont="1" applyBorder="1" applyAlignment="1">
      <alignment horizontal="right"/>
    </xf>
    <xf numFmtId="0" fontId="5" fillId="0" borderId="0" xfId="4" applyFont="1" applyFill="1" applyAlignment="1">
      <alignment horizontal="right"/>
    </xf>
    <xf numFmtId="0" fontId="0" fillId="2" borderId="0" xfId="0" applyFill="1"/>
    <xf numFmtId="0" fontId="9" fillId="2" borderId="0" xfId="16" applyFont="1" applyFill="1"/>
    <xf numFmtId="3" fontId="0" fillId="2" borderId="0" xfId="0" applyNumberFormat="1" applyFill="1"/>
    <xf numFmtId="0" fontId="24" fillId="0" borderId="0" xfId="0" applyFont="1"/>
    <xf numFmtId="4" fontId="9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0" fontId="26" fillId="0" borderId="0" xfId="0" applyFont="1"/>
    <xf numFmtId="0" fontId="17" fillId="0" borderId="0" xfId="0" applyFont="1"/>
    <xf numFmtId="0" fontId="0" fillId="0" borderId="0" xfId="0" applyFill="1"/>
    <xf numFmtId="165" fontId="24" fillId="0" borderId="0" xfId="8" applyFont="1"/>
    <xf numFmtId="0" fontId="0" fillId="0" borderId="0" xfId="0" applyBorder="1"/>
    <xf numFmtId="165" fontId="24" fillId="0" borderId="0" xfId="7" applyFont="1"/>
    <xf numFmtId="165" fontId="7" fillId="0" borderId="0" xfId="7" applyFont="1" applyAlignment="1"/>
    <xf numFmtId="165" fontId="9" fillId="0" borderId="0" xfId="7" applyFont="1"/>
    <xf numFmtId="165" fontId="9" fillId="0" borderId="0" xfId="8" applyFont="1"/>
    <xf numFmtId="0" fontId="8" fillId="2" borderId="0" xfId="15" applyFont="1" applyFill="1" applyBorder="1" applyAlignment="1"/>
    <xf numFmtId="0" fontId="33" fillId="2" borderId="0" xfId="18" applyFont="1" applyFill="1"/>
    <xf numFmtId="0" fontId="6" fillId="0" borderId="3" xfId="9" applyFont="1" applyBorder="1" applyProtection="1"/>
    <xf numFmtId="175" fontId="6" fillId="2" borderId="4" xfId="0" applyNumberFormat="1" applyFont="1" applyFill="1" applyBorder="1" applyAlignment="1" applyProtection="1">
      <alignment horizontal="right"/>
    </xf>
    <xf numFmtId="175" fontId="6" fillId="2" borderId="5" xfId="0" applyNumberFormat="1" applyFont="1" applyFill="1" applyBorder="1" applyAlignment="1" applyProtection="1">
      <alignment horizontal="right"/>
    </xf>
    <xf numFmtId="0" fontId="6" fillId="0" borderId="6" xfId="9" applyFont="1" applyBorder="1" applyProtection="1"/>
    <xf numFmtId="175" fontId="6" fillId="2" borderId="7" xfId="0" applyNumberFormat="1" applyFont="1" applyFill="1" applyBorder="1" applyAlignment="1" applyProtection="1">
      <alignment horizontal="right"/>
    </xf>
    <xf numFmtId="175" fontId="6" fillId="2" borderId="8" xfId="0" applyNumberFormat="1" applyFont="1" applyFill="1" applyBorder="1" applyAlignment="1" applyProtection="1">
      <alignment horizontal="right"/>
    </xf>
    <xf numFmtId="0" fontId="6" fillId="0" borderId="9" xfId="9" applyFont="1" applyBorder="1" applyProtection="1"/>
    <xf numFmtId="166" fontId="6" fillId="0" borderId="3" xfId="10" applyNumberFormat="1" applyFont="1" applyBorder="1" applyProtection="1"/>
    <xf numFmtId="166" fontId="6" fillId="0" borderId="6" xfId="10" applyNumberFormat="1" applyFont="1" applyBorder="1" applyProtection="1"/>
    <xf numFmtId="0" fontId="12" fillId="2" borderId="3" xfId="0" applyFont="1" applyFill="1" applyBorder="1"/>
    <xf numFmtId="175" fontId="6" fillId="2" borderId="4" xfId="0" quotePrefix="1" applyNumberFormat="1" applyFont="1" applyFill="1" applyBorder="1" applyAlignment="1">
      <alignment horizontal="right"/>
    </xf>
    <xf numFmtId="177" fontId="6" fillId="2" borderId="4" xfId="0" quotePrefix="1" applyNumberFormat="1" applyFont="1" applyFill="1" applyBorder="1" applyAlignment="1">
      <alignment horizontal="right"/>
    </xf>
    <xf numFmtId="175" fontId="6" fillId="2" borderId="5" xfId="0" quotePrefix="1" applyNumberFormat="1" applyFont="1" applyFill="1" applyBorder="1" applyAlignment="1">
      <alignment horizontal="right"/>
    </xf>
    <xf numFmtId="0" fontId="13" fillId="2" borderId="6" xfId="0" applyFont="1" applyFill="1" applyBorder="1" applyAlignment="1">
      <alignment horizontal="left"/>
    </xf>
    <xf numFmtId="0" fontId="13" fillId="2" borderId="6" xfId="0" applyFont="1" applyFill="1" applyBorder="1"/>
    <xf numFmtId="2" fontId="13" fillId="2" borderId="6" xfId="0" applyNumberFormat="1" applyFont="1" applyFill="1" applyBorder="1"/>
    <xf numFmtId="0" fontId="12" fillId="2" borderId="6" xfId="0" applyFont="1" applyFill="1" applyBorder="1"/>
    <xf numFmtId="175" fontId="6" fillId="2" borderId="7" xfId="0" quotePrefix="1" applyNumberFormat="1" applyFont="1" applyFill="1" applyBorder="1" applyAlignment="1">
      <alignment horizontal="right"/>
    </xf>
    <xf numFmtId="177" fontId="6" fillId="2" borderId="7" xfId="0" quotePrefix="1" applyNumberFormat="1" applyFont="1" applyFill="1" applyBorder="1" applyAlignment="1">
      <alignment horizontal="right"/>
    </xf>
    <xf numFmtId="175" fontId="6" fillId="2" borderId="8" xfId="0" quotePrefix="1" applyNumberFormat="1" applyFont="1" applyFill="1" applyBorder="1" applyAlignment="1">
      <alignment horizontal="right"/>
    </xf>
    <xf numFmtId="0" fontId="6" fillId="2" borderId="6" xfId="0" applyFont="1" applyFill="1" applyBorder="1"/>
    <xf numFmtId="175" fontId="6" fillId="2" borderId="14" xfId="0" quotePrefix="1" applyNumberFormat="1" applyFont="1" applyFill="1" applyBorder="1" applyAlignment="1">
      <alignment horizontal="right"/>
    </xf>
    <xf numFmtId="177" fontId="6" fillId="2" borderId="14" xfId="0" quotePrefix="1" applyNumberFormat="1" applyFont="1" applyFill="1" applyBorder="1" applyAlignment="1">
      <alignment horizontal="right"/>
    </xf>
    <xf numFmtId="175" fontId="6" fillId="2" borderId="15" xfId="0" quotePrefix="1" applyNumberFormat="1" applyFont="1" applyFill="1" applyBorder="1" applyAlignment="1">
      <alignment horizontal="right"/>
    </xf>
    <xf numFmtId="0" fontId="15" fillId="2" borderId="2" xfId="0" applyFont="1" applyFill="1" applyBorder="1"/>
    <xf numFmtId="0" fontId="6" fillId="2" borderId="3" xfId="0" applyFont="1" applyFill="1" applyBorder="1"/>
    <xf numFmtId="177" fontId="6" fillId="2" borderId="8" xfId="0" quotePrefix="1" applyNumberFormat="1" applyFont="1" applyFill="1" applyBorder="1" applyAlignment="1">
      <alignment horizontal="right"/>
    </xf>
    <xf numFmtId="0" fontId="6" fillId="2" borderId="9" xfId="0" applyFont="1" applyFill="1" applyBorder="1"/>
    <xf numFmtId="0" fontId="7" fillId="2" borderId="2" xfId="0" applyFont="1" applyFill="1" applyBorder="1" applyAlignment="1">
      <alignment horizontal="center"/>
    </xf>
    <xf numFmtId="0" fontId="17" fillId="2" borderId="2" xfId="0" applyFont="1" applyFill="1" applyBorder="1"/>
    <xf numFmtId="0" fontId="17" fillId="2" borderId="8" xfId="0" applyFont="1" applyFill="1" applyBorder="1"/>
    <xf numFmtId="169" fontId="12" fillId="2" borderId="3" xfId="0" applyNumberFormat="1" applyFont="1" applyFill="1" applyBorder="1"/>
    <xf numFmtId="169" fontId="13" fillId="2" borderId="6" xfId="0" applyNumberFormat="1" applyFont="1" applyFill="1" applyBorder="1" applyAlignment="1">
      <alignment horizontal="left"/>
    </xf>
    <xf numFmtId="169" fontId="13" fillId="2" borderId="6" xfId="0" applyNumberFormat="1" applyFont="1" applyFill="1" applyBorder="1"/>
    <xf numFmtId="169" fontId="12" fillId="2" borderId="6" xfId="0" applyNumberFormat="1" applyFont="1" applyFill="1" applyBorder="1"/>
    <xf numFmtId="3" fontId="15" fillId="2" borderId="4" xfId="0" applyNumberFormat="1" applyFont="1" applyFill="1" applyBorder="1" applyAlignment="1"/>
    <xf numFmtId="3" fontId="15" fillId="2" borderId="5" xfId="0" applyNumberFormat="1" applyFont="1" applyFill="1" applyBorder="1" applyAlignment="1"/>
    <xf numFmtId="174" fontId="6" fillId="2" borderId="6" xfId="1" applyNumberFormat="1" applyFont="1" applyFill="1" applyBorder="1"/>
    <xf numFmtId="0" fontId="9" fillId="0" borderId="2" xfId="11" applyFont="1" applyBorder="1"/>
    <xf numFmtId="0" fontId="6" fillId="0" borderId="3" xfId="12" applyFont="1" applyBorder="1"/>
    <xf numFmtId="165" fontId="6" fillId="0" borderId="3" xfId="13" applyFont="1" applyBorder="1"/>
    <xf numFmtId="165" fontId="8" fillId="0" borderId="17" xfId="13" applyFont="1" applyBorder="1" applyAlignment="1">
      <alignment horizontal="center"/>
    </xf>
    <xf numFmtId="0" fontId="0" fillId="0" borderId="17" xfId="0" applyBorder="1"/>
    <xf numFmtId="0" fontId="7" fillId="0" borderId="2" xfId="14" applyFont="1" applyBorder="1" applyAlignment="1">
      <alignment horizontal="center"/>
    </xf>
    <xf numFmtId="0" fontId="3" fillId="2" borderId="2" xfId="3" applyFont="1" applyFill="1" applyBorder="1"/>
    <xf numFmtId="1" fontId="3" fillId="2" borderId="17" xfId="3" applyNumberFormat="1" applyFill="1" applyBorder="1"/>
    <xf numFmtId="0" fontId="3" fillId="2" borderId="2" xfId="3" applyFill="1" applyBorder="1"/>
    <xf numFmtId="0" fontId="3" fillId="2" borderId="17" xfId="3" applyFill="1" applyBorder="1"/>
    <xf numFmtId="0" fontId="20" fillId="2" borderId="2" xfId="3" applyFont="1" applyFill="1" applyBorder="1"/>
    <xf numFmtId="0" fontId="3" fillId="2" borderId="2" xfId="3" applyFill="1" applyBorder="1" applyAlignment="1">
      <alignment horizontal="center" vertical="center"/>
    </xf>
    <xf numFmtId="1" fontId="3" fillId="2" borderId="6" xfId="3" applyNumberFormat="1" applyFont="1" applyFill="1" applyBorder="1" applyAlignment="1">
      <alignment horizontal="left"/>
    </xf>
    <xf numFmtId="1" fontId="3" fillId="2" borderId="9" xfId="3" applyNumberFormat="1" applyFont="1" applyFill="1" applyBorder="1" applyAlignment="1">
      <alignment horizontal="left"/>
    </xf>
    <xf numFmtId="0" fontId="3" fillId="2" borderId="21" xfId="3" applyFill="1" applyBorder="1"/>
    <xf numFmtId="0" fontId="3" fillId="2" borderId="20" xfId="3" applyFill="1" applyBorder="1"/>
    <xf numFmtId="0" fontId="3" fillId="2" borderId="22" xfId="3" applyFill="1" applyBorder="1"/>
    <xf numFmtId="0" fontId="3" fillId="2" borderId="16" xfId="3" applyFill="1" applyBorder="1"/>
    <xf numFmtId="0" fontId="3" fillId="2" borderId="6" xfId="3" applyFill="1" applyBorder="1"/>
    <xf numFmtId="0" fontId="6" fillId="2" borderId="3" xfId="3" applyFont="1" applyBorder="1"/>
    <xf numFmtId="177" fontId="6" fillId="2" borderId="4" xfId="3" applyNumberFormat="1" applyFont="1" applyFill="1" applyBorder="1" applyAlignment="1" applyProtection="1">
      <alignment horizontal="right"/>
    </xf>
    <xf numFmtId="0" fontId="7" fillId="0" borderId="2" xfId="19" applyFont="1" applyBorder="1" applyAlignment="1">
      <alignment horizontal="center"/>
    </xf>
    <xf numFmtId="0" fontId="0" fillId="0" borderId="2" xfId="0" applyBorder="1" applyAlignment="1"/>
    <xf numFmtId="0" fontId="0" fillId="2" borderId="2" xfId="0" applyFill="1" applyBorder="1"/>
    <xf numFmtId="165" fontId="6" fillId="2" borderId="3" xfId="16" applyNumberFormat="1" applyFont="1" applyFill="1" applyBorder="1" applyProtection="1"/>
    <xf numFmtId="165" fontId="6" fillId="2" borderId="6" xfId="16" applyNumberFormat="1" applyFont="1" applyFill="1" applyBorder="1" applyProtection="1"/>
    <xf numFmtId="0" fontId="0" fillId="2" borderId="17" xfId="0" applyFill="1" applyBorder="1"/>
    <xf numFmtId="165" fontId="7" fillId="0" borderId="2" xfId="6" applyFont="1" applyFill="1" applyBorder="1" applyAlignment="1">
      <alignment horizontal="center"/>
    </xf>
    <xf numFmtId="165" fontId="7" fillId="0" borderId="2" xfId="8" applyFont="1" applyBorder="1" applyAlignment="1">
      <alignment horizontal="center"/>
    </xf>
    <xf numFmtId="165" fontId="9" fillId="0" borderId="2" xfId="7" applyFont="1" applyBorder="1"/>
    <xf numFmtId="165" fontId="9" fillId="0" borderId="2" xfId="8" applyFont="1" applyBorder="1"/>
    <xf numFmtId="0" fontId="10" fillId="2" borderId="17" xfId="0" applyFont="1" applyFill="1" applyBorder="1"/>
    <xf numFmtId="0" fontId="10" fillId="0" borderId="0" xfId="12" quotePrefix="1" applyFont="1"/>
    <xf numFmtId="177" fontId="3" fillId="2" borderId="0" xfId="3" applyNumberFormat="1"/>
    <xf numFmtId="0" fontId="10" fillId="2" borderId="0" xfId="0" applyFont="1" applyFill="1" applyBorder="1"/>
    <xf numFmtId="0" fontId="0" fillId="0" borderId="4" xfId="0" applyBorder="1"/>
    <xf numFmtId="165" fontId="8" fillId="0" borderId="0" xfId="13" applyFont="1" applyBorder="1" applyAlignment="1">
      <alignment horizontal="center"/>
    </xf>
    <xf numFmtId="4" fontId="6" fillId="2" borderId="0" xfId="3" applyNumberFormat="1" applyFont="1" applyFill="1"/>
    <xf numFmtId="0" fontId="7" fillId="2" borderId="0" xfId="0" applyFont="1" applyFill="1" applyBorder="1" applyAlignment="1"/>
    <xf numFmtId="0" fontId="3" fillId="2" borderId="6" xfId="3" applyNumberFormat="1" applyFont="1" applyFill="1" applyBorder="1" applyAlignment="1">
      <alignment horizontal="left"/>
    </xf>
    <xf numFmtId="0" fontId="12" fillId="3" borderId="9" xfId="0" applyFont="1" applyFill="1" applyBorder="1"/>
    <xf numFmtId="175" fontId="6" fillId="3" borderId="10" xfId="0" quotePrefix="1" applyNumberFormat="1" applyFont="1" applyFill="1" applyBorder="1" applyAlignment="1">
      <alignment horizontal="right"/>
    </xf>
    <xf numFmtId="177" fontId="6" fillId="3" borderId="10" xfId="0" quotePrefix="1" applyNumberFormat="1" applyFont="1" applyFill="1" applyBorder="1" applyAlignment="1">
      <alignment horizontal="right"/>
    </xf>
    <xf numFmtId="175" fontId="6" fillId="3" borderId="11" xfId="0" quotePrefix="1" applyNumberFormat="1" applyFont="1" applyFill="1" applyBorder="1" applyAlignment="1">
      <alignment horizontal="right"/>
    </xf>
    <xf numFmtId="2" fontId="7" fillId="2" borderId="0" xfId="0" applyNumberFormat="1" applyFont="1" applyFill="1" applyAlignment="1"/>
    <xf numFmtId="176" fontId="6" fillId="2" borderId="5" xfId="0" quotePrefix="1" applyNumberFormat="1" applyFont="1" applyFill="1" applyBorder="1" applyAlignment="1">
      <alignment horizontal="right"/>
    </xf>
    <xf numFmtId="176" fontId="6" fillId="2" borderId="8" xfId="0" quotePrefix="1" applyNumberFormat="1" applyFont="1" applyFill="1" applyBorder="1" applyAlignment="1">
      <alignment horizontal="right"/>
    </xf>
    <xf numFmtId="175" fontId="6" fillId="2" borderId="14" xfId="0" quotePrefix="1" applyNumberFormat="1" applyFont="1" applyFill="1" applyBorder="1" applyAlignment="1"/>
    <xf numFmtId="175" fontId="6" fillId="2" borderId="0" xfId="0" quotePrefix="1" applyNumberFormat="1" applyFont="1" applyFill="1" applyBorder="1" applyAlignment="1">
      <alignment horizontal="right"/>
    </xf>
    <xf numFmtId="0" fontId="6" fillId="3" borderId="9" xfId="0" applyFont="1" applyFill="1" applyBorder="1"/>
    <xf numFmtId="177" fontId="6" fillId="3" borderId="11" xfId="0" quotePrefix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6" fillId="3" borderId="9" xfId="15" applyFont="1" applyFill="1" applyBorder="1"/>
    <xf numFmtId="165" fontId="6" fillId="3" borderId="9" xfId="6" applyFont="1" applyFill="1" applyBorder="1"/>
    <xf numFmtId="175" fontId="6" fillId="3" borderId="10" xfId="0" applyNumberFormat="1" applyFont="1" applyFill="1" applyBorder="1" applyAlignment="1" applyProtection="1">
      <alignment horizontal="right"/>
    </xf>
    <xf numFmtId="175" fontId="6" fillId="3" borderId="9" xfId="0" applyNumberFormat="1" applyFont="1" applyFill="1" applyBorder="1" applyAlignment="1" applyProtection="1">
      <alignment horizontal="right"/>
    </xf>
    <xf numFmtId="176" fontId="6" fillId="3" borderId="11" xfId="0" applyNumberFormat="1" applyFont="1" applyFill="1" applyBorder="1" applyAlignment="1" applyProtection="1">
      <alignment horizontal="right"/>
    </xf>
    <xf numFmtId="165" fontId="6" fillId="3" borderId="9" xfId="8" applyFont="1" applyFill="1" applyBorder="1"/>
    <xf numFmtId="175" fontId="6" fillId="3" borderId="11" xfId="0" applyNumberFormat="1" applyFont="1" applyFill="1" applyBorder="1" applyAlignment="1" applyProtection="1">
      <alignment horizontal="right"/>
    </xf>
    <xf numFmtId="165" fontId="7" fillId="0" borderId="0" xfId="7" quotePrefix="1" applyFont="1" applyAlignment="1"/>
    <xf numFmtId="165" fontId="6" fillId="3" borderId="9" xfId="7" applyFont="1" applyFill="1" applyBorder="1"/>
    <xf numFmtId="0" fontId="0" fillId="2" borderId="5" xfId="0" applyFill="1" applyBorder="1"/>
    <xf numFmtId="165" fontId="6" fillId="0" borderId="6" xfId="13" applyFont="1" applyBorder="1"/>
    <xf numFmtId="177" fontId="6" fillId="2" borderId="14" xfId="0" quotePrefix="1" applyNumberFormat="1" applyFont="1" applyFill="1" applyBorder="1" applyAlignment="1"/>
    <xf numFmtId="175" fontId="6" fillId="2" borderId="15" xfId="0" quotePrefix="1" applyNumberFormat="1" applyFont="1" applyFill="1" applyBorder="1" applyAlignment="1"/>
    <xf numFmtId="169" fontId="6" fillId="3" borderId="9" xfId="0" applyNumberFormat="1" applyFont="1" applyFill="1" applyBorder="1"/>
    <xf numFmtId="176" fontId="6" fillId="3" borderId="11" xfId="0" quotePrefix="1" applyNumberFormat="1" applyFont="1" applyFill="1" applyBorder="1" applyAlignment="1">
      <alignment horizontal="right"/>
    </xf>
    <xf numFmtId="1" fontId="3" fillId="2" borderId="17" xfId="3" applyNumberFormat="1" applyFont="1" applyFill="1" applyBorder="1"/>
    <xf numFmtId="4" fontId="6" fillId="3" borderId="11" xfId="0" applyNumberFormat="1" applyFont="1" applyFill="1" applyBorder="1" applyAlignment="1" applyProtection="1">
      <alignment horizontal="right"/>
    </xf>
    <xf numFmtId="0" fontId="5" fillId="0" borderId="0" xfId="0" quotePrefix="1" applyFont="1" applyBorder="1"/>
    <xf numFmtId="0" fontId="23" fillId="0" borderId="0" xfId="21" applyFont="1"/>
    <xf numFmtId="0" fontId="35" fillId="0" borderId="0" xfId="21" applyFont="1"/>
    <xf numFmtId="0" fontId="5" fillId="0" borderId="0" xfId="21" applyFont="1" applyBorder="1"/>
    <xf numFmtId="0" fontId="5" fillId="3" borderId="18" xfId="19" applyFont="1" applyFill="1" applyBorder="1" applyAlignment="1">
      <alignment horizontal="center" vertical="center"/>
    </xf>
    <xf numFmtId="0" fontId="15" fillId="3" borderId="23" xfId="0" applyNumberFormat="1" applyFont="1" applyFill="1" applyBorder="1" applyAlignment="1">
      <alignment horizontal="center" vertical="center"/>
    </xf>
    <xf numFmtId="0" fontId="15" fillId="3" borderId="24" xfId="0" applyNumberFormat="1" applyFont="1" applyFill="1" applyBorder="1" applyAlignment="1">
      <alignment horizontal="center" vertical="center"/>
    </xf>
    <xf numFmtId="169" fontId="6" fillId="2" borderId="4" xfId="0" quotePrefix="1" applyNumberFormat="1" applyFont="1" applyFill="1" applyBorder="1" applyAlignment="1">
      <alignment horizontal="right"/>
    </xf>
    <xf numFmtId="169" fontId="6" fillId="2" borderId="5" xfId="0" quotePrefix="1" applyNumberFormat="1" applyFont="1" applyFill="1" applyBorder="1" applyAlignment="1">
      <alignment horizontal="right"/>
    </xf>
    <xf numFmtId="169" fontId="0" fillId="0" borderId="7" xfId="0" applyNumberFormat="1" applyBorder="1"/>
    <xf numFmtId="169" fontId="0" fillId="0" borderId="8" xfId="0" applyNumberFormat="1" applyBorder="1"/>
    <xf numFmtId="169" fontId="0" fillId="2" borderId="7" xfId="0" applyNumberFormat="1" applyFill="1" applyBorder="1" applyAlignment="1">
      <alignment horizontal="right"/>
    </xf>
    <xf numFmtId="169" fontId="0" fillId="2" borderId="8" xfId="0" applyNumberFormat="1" applyFill="1" applyBorder="1" applyAlignment="1">
      <alignment horizontal="right"/>
    </xf>
    <xf numFmtId="169" fontId="0" fillId="0" borderId="10" xfId="0" applyNumberFormat="1" applyBorder="1"/>
    <xf numFmtId="169" fontId="0" fillId="0" borderId="11" xfId="0" applyNumberFormat="1" applyBorder="1"/>
    <xf numFmtId="175" fontId="6" fillId="2" borderId="29" xfId="0" quotePrefix="1" applyNumberFormat="1" applyFont="1" applyFill="1" applyBorder="1" applyAlignment="1">
      <alignment horizontal="right"/>
    </xf>
    <xf numFmtId="0" fontId="0" fillId="0" borderId="30" xfId="0" applyBorder="1"/>
    <xf numFmtId="168" fontId="0" fillId="0" borderId="30" xfId="0" applyNumberFormat="1" applyBorder="1"/>
    <xf numFmtId="168" fontId="0" fillId="0" borderId="30" xfId="0" quotePrefix="1" applyNumberFormat="1" applyBorder="1" applyAlignment="1">
      <alignment horizontal="right"/>
    </xf>
    <xf numFmtId="168" fontId="0" fillId="0" borderId="31" xfId="0" applyNumberFormat="1" applyBorder="1"/>
    <xf numFmtId="169" fontId="0" fillId="0" borderId="7" xfId="0" quotePrefix="1" applyNumberFormat="1" applyBorder="1" applyAlignment="1">
      <alignment horizontal="right"/>
    </xf>
    <xf numFmtId="165" fontId="7" fillId="0" borderId="0" xfId="13" quotePrefix="1" applyFont="1" applyAlignment="1"/>
    <xf numFmtId="165" fontId="8" fillId="0" borderId="0" xfId="13" applyFont="1" applyAlignment="1"/>
    <xf numFmtId="165" fontId="6" fillId="0" borderId="17" xfId="13" applyFont="1" applyBorder="1"/>
    <xf numFmtId="165" fontId="6" fillId="0" borderId="0" xfId="13" applyFont="1" applyBorder="1" applyAlignment="1">
      <alignment horizontal="left"/>
    </xf>
    <xf numFmtId="0" fontId="0" fillId="3" borderId="3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175" fontId="6" fillId="2" borderId="27" xfId="3" applyNumberFormat="1" applyFont="1" applyFill="1" applyBorder="1" applyAlignment="1" applyProtection="1">
      <alignment horizontal="center" vertical="center"/>
    </xf>
    <xf numFmtId="175" fontId="6" fillId="2" borderId="35" xfId="3" applyNumberFormat="1" applyFont="1" applyFill="1" applyBorder="1" applyAlignment="1" applyProtection="1">
      <alignment horizontal="center" vertical="center"/>
    </xf>
    <xf numFmtId="175" fontId="6" fillId="2" borderId="26" xfId="3" applyNumberFormat="1" applyFont="1" applyFill="1" applyBorder="1" applyAlignment="1" applyProtection="1">
      <alignment horizontal="center" vertical="center"/>
    </xf>
    <xf numFmtId="175" fontId="6" fillId="2" borderId="36" xfId="3" applyNumberFormat="1" applyFont="1" applyFill="1" applyBorder="1" applyAlignment="1" applyProtection="1">
      <alignment horizontal="center" vertical="center"/>
    </xf>
    <xf numFmtId="175" fontId="6" fillId="2" borderId="18" xfId="3" applyNumberFormat="1" applyFont="1" applyFill="1" applyBorder="1" applyAlignment="1" applyProtection="1">
      <alignment horizontal="center" vertical="center"/>
    </xf>
    <xf numFmtId="175" fontId="6" fillId="2" borderId="19" xfId="3" applyNumberFormat="1" applyFont="1" applyFill="1" applyBorder="1" applyAlignment="1" applyProtection="1">
      <alignment horizontal="center" vertical="center"/>
    </xf>
    <xf numFmtId="0" fontId="6" fillId="2" borderId="37" xfId="3" applyFont="1" applyFill="1" applyBorder="1" applyAlignment="1">
      <alignment horizontal="left" vertical="center"/>
    </xf>
    <xf numFmtId="0" fontId="6" fillId="2" borderId="38" xfId="3" applyFont="1" applyFill="1" applyBorder="1" applyAlignment="1">
      <alignment horizontal="left" vertical="center"/>
    </xf>
    <xf numFmtId="0" fontId="6" fillId="2" borderId="39" xfId="3" applyFont="1" applyFill="1" applyBorder="1" applyAlignment="1">
      <alignment horizontal="left" vertical="center"/>
    </xf>
    <xf numFmtId="175" fontId="6" fillId="2" borderId="27" xfId="3" applyNumberFormat="1" applyFont="1" applyFill="1" applyBorder="1" applyAlignment="1" applyProtection="1">
      <alignment horizontal="right" vertical="center"/>
    </xf>
    <xf numFmtId="175" fontId="6" fillId="2" borderId="35" xfId="3" applyNumberFormat="1" applyFont="1" applyFill="1" applyBorder="1" applyAlignment="1" applyProtection="1">
      <alignment horizontal="right" vertical="center"/>
    </xf>
    <xf numFmtId="175" fontId="6" fillId="2" borderId="26" xfId="3" applyNumberFormat="1" applyFont="1" applyFill="1" applyBorder="1" applyAlignment="1" applyProtection="1">
      <alignment horizontal="right" vertical="center"/>
    </xf>
    <xf numFmtId="175" fontId="6" fillId="2" borderId="36" xfId="3" applyNumberFormat="1" applyFont="1" applyFill="1" applyBorder="1" applyAlignment="1" applyProtection="1">
      <alignment horizontal="right" vertical="center"/>
    </xf>
    <xf numFmtId="0" fontId="6" fillId="2" borderId="37" xfId="3" applyFont="1" applyFill="1" applyBorder="1" applyAlignment="1">
      <alignment vertical="center"/>
    </xf>
    <xf numFmtId="0" fontId="6" fillId="2" borderId="38" xfId="3" applyFont="1" applyFill="1" applyBorder="1" applyAlignment="1">
      <alignment vertical="center"/>
    </xf>
    <xf numFmtId="0" fontId="6" fillId="2" borderId="39" xfId="3" applyFont="1" applyFill="1" applyBorder="1" applyAlignment="1">
      <alignment vertical="center"/>
    </xf>
    <xf numFmtId="175" fontId="6" fillId="2" borderId="18" xfId="3" applyNumberFormat="1" applyFont="1" applyFill="1" applyBorder="1" applyAlignment="1" applyProtection="1">
      <alignment horizontal="right" vertical="center"/>
    </xf>
    <xf numFmtId="175" fontId="6" fillId="2" borderId="19" xfId="3" applyNumberFormat="1" applyFont="1" applyFill="1" applyBorder="1" applyAlignment="1" applyProtection="1">
      <alignment horizontal="right" vertical="center"/>
    </xf>
    <xf numFmtId="0" fontId="3" fillId="3" borderId="5" xfId="3" applyFont="1" applyFill="1" applyBorder="1" applyAlignment="1">
      <alignment horizontal="center" vertical="center"/>
    </xf>
    <xf numFmtId="0" fontId="3" fillId="3" borderId="10" xfId="3" applyFont="1" applyFill="1" applyBorder="1" applyAlignment="1">
      <alignment horizontal="center" vertical="center"/>
    </xf>
    <xf numFmtId="0" fontId="3" fillId="3" borderId="40" xfId="3" applyFill="1" applyBorder="1" applyAlignment="1">
      <alignment vertical="center"/>
    </xf>
    <xf numFmtId="0" fontId="3" fillId="3" borderId="28" xfId="3" applyFill="1" applyBorder="1" applyAlignment="1">
      <alignment vertical="center"/>
    </xf>
    <xf numFmtId="0" fontId="6" fillId="2" borderId="41" xfId="3" applyFont="1" applyFill="1" applyBorder="1" applyAlignment="1">
      <alignment vertical="center"/>
    </xf>
    <xf numFmtId="0" fontId="6" fillId="2" borderId="42" xfId="3" applyFont="1" applyFill="1" applyBorder="1" applyAlignment="1">
      <alignment vertical="center"/>
    </xf>
    <xf numFmtId="0" fontId="6" fillId="2" borderId="32" xfId="3" applyFont="1" applyFill="1" applyBorder="1" applyAlignment="1">
      <alignment vertical="center"/>
    </xf>
    <xf numFmtId="176" fontId="6" fillId="2" borderId="27" xfId="3" applyNumberFormat="1" applyFont="1" applyFill="1" applyBorder="1" applyAlignment="1" applyProtection="1">
      <alignment horizontal="right" vertical="center"/>
    </xf>
    <xf numFmtId="176" fontId="6" fillId="2" borderId="35" xfId="3" applyNumberFormat="1" applyFont="1" applyFill="1" applyBorder="1" applyAlignment="1" applyProtection="1">
      <alignment horizontal="right" vertical="center"/>
    </xf>
    <xf numFmtId="176" fontId="6" fillId="2" borderId="26" xfId="3" applyNumberFormat="1" applyFont="1" applyFill="1" applyBorder="1" applyAlignment="1" applyProtection="1">
      <alignment horizontal="right" vertical="center"/>
    </xf>
    <xf numFmtId="176" fontId="6" fillId="2" borderId="36" xfId="3" applyNumberFormat="1" applyFont="1" applyFill="1" applyBorder="1" applyAlignment="1" applyProtection="1">
      <alignment horizontal="right" vertical="center"/>
    </xf>
    <xf numFmtId="176" fontId="6" fillId="2" borderId="18" xfId="3" applyNumberFormat="1" applyFont="1" applyFill="1" applyBorder="1" applyAlignment="1" applyProtection="1">
      <alignment horizontal="right" vertical="center"/>
    </xf>
    <xf numFmtId="176" fontId="6" fillId="2" borderId="19" xfId="3" applyNumberFormat="1" applyFont="1" applyFill="1" applyBorder="1" applyAlignment="1" applyProtection="1">
      <alignment horizontal="right" vertical="center"/>
    </xf>
    <xf numFmtId="0" fontId="3" fillId="2" borderId="0" xfId="3" applyFill="1" applyBorder="1" applyAlignment="1">
      <alignment horizontal="centerContinuous"/>
    </xf>
    <xf numFmtId="0" fontId="3" fillId="2" borderId="0" xfId="3" applyFill="1" applyAlignment="1">
      <alignment horizontal="centerContinuous"/>
    </xf>
    <xf numFmtId="0" fontId="8" fillId="2" borderId="0" xfId="3" applyFont="1" applyFill="1" applyAlignment="1">
      <alignment vertical="center" wrapText="1"/>
    </xf>
    <xf numFmtId="0" fontId="7" fillId="2" borderId="0" xfId="3" applyFont="1" applyFill="1" applyAlignment="1"/>
    <xf numFmtId="0" fontId="0" fillId="2" borderId="0" xfId="0" applyFill="1" applyBorder="1"/>
    <xf numFmtId="0" fontId="3" fillId="2" borderId="0" xfId="3" applyFill="1" applyBorder="1" applyAlignment="1">
      <alignment horizontal="center" vertical="center"/>
    </xf>
    <xf numFmtId="0" fontId="3" fillId="2" borderId="0" xfId="3" applyFill="1" applyAlignment="1">
      <alignment horizontal="center" vertical="center"/>
    </xf>
    <xf numFmtId="0" fontId="3" fillId="3" borderId="3" xfId="3" applyFill="1" applyBorder="1"/>
    <xf numFmtId="0" fontId="3" fillId="3" borderId="4" xfId="3" applyFont="1" applyFill="1" applyBorder="1" applyAlignment="1">
      <alignment horizontal="center"/>
    </xf>
    <xf numFmtId="0" fontId="3" fillId="3" borderId="5" xfId="3" applyFont="1" applyFill="1" applyBorder="1" applyAlignment="1">
      <alignment horizontal="center"/>
    </xf>
    <xf numFmtId="0" fontId="7" fillId="0" borderId="0" xfId="3" applyFont="1" applyFill="1" applyBorder="1" applyAlignment="1"/>
    <xf numFmtId="177" fontId="6" fillId="2" borderId="5" xfId="3" applyNumberFormat="1" applyFont="1" applyFill="1" applyBorder="1" applyAlignment="1" applyProtection="1">
      <alignment horizontal="right"/>
    </xf>
    <xf numFmtId="168" fontId="6" fillId="2" borderId="8" xfId="0" quotePrefix="1" applyNumberFormat="1" applyFont="1" applyFill="1" applyBorder="1" applyAlignment="1">
      <alignment horizontal="right"/>
    </xf>
    <xf numFmtId="168" fontId="6" fillId="2" borderId="15" xfId="0" quotePrefix="1" applyNumberFormat="1" applyFont="1" applyFill="1" applyBorder="1" applyAlignment="1">
      <alignment horizontal="right"/>
    </xf>
    <xf numFmtId="168" fontId="6" fillId="2" borderId="15" xfId="0" quotePrefix="1" applyNumberFormat="1" applyFont="1" applyFill="1" applyBorder="1" applyAlignment="1"/>
    <xf numFmtId="0" fontId="0" fillId="0" borderId="7" xfId="0" applyBorder="1"/>
    <xf numFmtId="0" fontId="6" fillId="3" borderId="10" xfId="9" applyFont="1" applyFill="1" applyBorder="1" applyAlignment="1" applyProtection="1">
      <alignment horizontal="center" vertical="center"/>
    </xf>
    <xf numFmtId="0" fontId="6" fillId="3" borderId="10" xfId="14" applyFont="1" applyFill="1" applyBorder="1" applyAlignment="1">
      <alignment horizontal="center" vertical="center"/>
    </xf>
    <xf numFmtId="0" fontId="6" fillId="3" borderId="11" xfId="14" applyFont="1" applyFill="1" applyBorder="1" applyAlignment="1">
      <alignment horizontal="center" vertical="center"/>
    </xf>
    <xf numFmtId="0" fontId="6" fillId="3" borderId="11" xfId="14" quotePrefix="1" applyFont="1" applyFill="1" applyBorder="1" applyAlignment="1">
      <alignment horizontal="center" vertical="center"/>
    </xf>
    <xf numFmtId="0" fontId="3" fillId="0" borderId="0" xfId="14" quotePrefix="1" applyNumberFormat="1" applyFont="1"/>
    <xf numFmtId="0" fontId="3" fillId="0" borderId="0" xfId="14" applyFont="1"/>
    <xf numFmtId="0" fontId="3" fillId="3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indent="1"/>
    </xf>
    <xf numFmtId="0" fontId="6" fillId="2" borderId="14" xfId="0" applyFont="1" applyFill="1" applyBorder="1" applyAlignment="1">
      <alignment horizontal="left" indent="1"/>
    </xf>
    <xf numFmtId="0" fontId="15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left" indent="1"/>
    </xf>
    <xf numFmtId="0" fontId="5" fillId="0" borderId="0" xfId="19" applyFont="1" applyBorder="1" applyAlignment="1">
      <alignment horizontal="left" indent="1"/>
    </xf>
    <xf numFmtId="0" fontId="5" fillId="0" borderId="6" xfId="19" applyFont="1" applyBorder="1" applyAlignment="1">
      <alignment horizontal="left" indent="1"/>
    </xf>
    <xf numFmtId="0" fontId="6" fillId="0" borderId="0" xfId="19" applyFont="1" applyBorder="1" applyAlignment="1">
      <alignment horizontal="left" indent="1"/>
    </xf>
    <xf numFmtId="0" fontId="5" fillId="0" borderId="0" xfId="19" applyFont="1" applyAlignment="1">
      <alignment horizontal="left"/>
    </xf>
    <xf numFmtId="0" fontId="5" fillId="0" borderId="0" xfId="19" applyFont="1" applyAlignment="1">
      <alignment horizontal="center"/>
    </xf>
    <xf numFmtId="0" fontId="6" fillId="0" borderId="17" xfId="19" applyFont="1" applyBorder="1" applyAlignment="1">
      <alignment horizontal="left" indent="1"/>
    </xf>
    <xf numFmtId="0" fontId="6" fillId="0" borderId="3" xfId="19" applyFont="1" applyBorder="1" applyAlignment="1">
      <alignment horizontal="left" indent="1"/>
    </xf>
    <xf numFmtId="0" fontId="6" fillId="0" borderId="6" xfId="19" applyFont="1" applyBorder="1" applyAlignment="1">
      <alignment horizontal="left" indent="1"/>
    </xf>
    <xf numFmtId="0" fontId="3" fillId="0" borderId="0" xfId="19" applyFont="1" applyBorder="1" applyAlignment="1">
      <alignment horizontal="left" indent="1"/>
    </xf>
    <xf numFmtId="3" fontId="5" fillId="0" borderId="4" xfId="0" applyNumberFormat="1" applyFont="1" applyFill="1" applyBorder="1" applyAlignment="1" applyProtection="1">
      <alignment horizontal="right" indent="1"/>
    </xf>
    <xf numFmtId="3" fontId="5" fillId="0" borderId="7" xfId="0" applyNumberFormat="1" applyFont="1" applyFill="1" applyBorder="1" applyAlignment="1" applyProtection="1">
      <alignment horizontal="right" indent="1"/>
    </xf>
    <xf numFmtId="175" fontId="5" fillId="0" borderId="7" xfId="0" applyNumberFormat="1" applyFont="1" applyFill="1" applyBorder="1" applyAlignment="1" applyProtection="1">
      <alignment horizontal="right" indent="1"/>
    </xf>
    <xf numFmtId="3" fontId="5" fillId="0" borderId="7" xfId="19" applyNumberFormat="1" applyFont="1" applyBorder="1" applyAlignment="1">
      <alignment horizontal="right" indent="1"/>
    </xf>
    <xf numFmtId="0" fontId="5" fillId="0" borderId="9" xfId="19" applyFont="1" applyBorder="1" applyAlignment="1">
      <alignment horizontal="left" indent="1"/>
    </xf>
    <xf numFmtId="179" fontId="5" fillId="0" borderId="10" xfId="19" applyNumberFormat="1" applyFont="1" applyBorder="1" applyAlignment="1">
      <alignment horizontal="right" indent="1"/>
    </xf>
    <xf numFmtId="0" fontId="5" fillId="0" borderId="2" xfId="19" applyFont="1" applyBorder="1" applyAlignment="1">
      <alignment horizontal="left" indent="1"/>
    </xf>
    <xf numFmtId="0" fontId="5" fillId="0" borderId="6" xfId="0" quotePrefix="1" applyFont="1" applyBorder="1" applyAlignment="1">
      <alignment horizontal="left" indent="1"/>
    </xf>
    <xf numFmtId="0" fontId="6" fillId="3" borderId="40" xfId="19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 applyProtection="1">
      <alignment horizontal="right" indent="1"/>
    </xf>
    <xf numFmtId="3" fontId="6" fillId="0" borderId="0" xfId="0" applyNumberFormat="1" applyFont="1" applyFill="1" applyBorder="1" applyAlignment="1" applyProtection="1">
      <alignment horizontal="right" indent="1"/>
    </xf>
    <xf numFmtId="175" fontId="6" fillId="0" borderId="0" xfId="0" applyNumberFormat="1" applyFont="1" applyFill="1" applyBorder="1" applyAlignment="1" applyProtection="1">
      <alignment horizontal="right" indent="1"/>
    </xf>
    <xf numFmtId="3" fontId="6" fillId="0" borderId="0" xfId="19" applyNumberFormat="1" applyFont="1" applyBorder="1" applyAlignment="1">
      <alignment horizontal="right" indent="1"/>
    </xf>
    <xf numFmtId="179" fontId="6" fillId="0" borderId="2" xfId="19" applyNumberFormat="1" applyFont="1" applyBorder="1" applyAlignment="1">
      <alignment horizontal="right" indent="1"/>
    </xf>
    <xf numFmtId="0" fontId="23" fillId="0" borderId="0" xfId="24" applyFont="1"/>
    <xf numFmtId="0" fontId="23" fillId="0" borderId="0" xfId="20" applyFont="1" applyBorder="1" applyAlignment="1">
      <alignment horizontal="fill"/>
    </xf>
    <xf numFmtId="0" fontId="23" fillId="0" borderId="0" xfId="20" applyFont="1" applyBorder="1" applyAlignment="1">
      <alignment horizontal="right"/>
    </xf>
    <xf numFmtId="0" fontId="6" fillId="0" borderId="0" xfId="20" applyFont="1"/>
    <xf numFmtId="0" fontId="3" fillId="0" borderId="0" xfId="0" applyFont="1" applyBorder="1" applyAlignment="1">
      <alignment horizontal="right" indent="1"/>
    </xf>
    <xf numFmtId="0" fontId="23" fillId="4" borderId="61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right" indent="1"/>
    </xf>
    <xf numFmtId="0" fontId="23" fillId="4" borderId="66" xfId="0" applyFont="1" applyFill="1" applyBorder="1" applyAlignment="1">
      <alignment horizontal="center" vertical="center" wrapText="1"/>
    </xf>
    <xf numFmtId="0" fontId="23" fillId="4" borderId="66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right" indent="1"/>
    </xf>
    <xf numFmtId="3" fontId="3" fillId="0" borderId="0" xfId="0" applyNumberFormat="1" applyFont="1" applyBorder="1" applyAlignment="1">
      <alignment horizontal="right"/>
    </xf>
    <xf numFmtId="168" fontId="3" fillId="0" borderId="67" xfId="0" applyNumberFormat="1" applyFont="1" applyBorder="1" applyAlignment="1">
      <alignment horizontal="right"/>
    </xf>
    <xf numFmtId="3" fontId="3" fillId="0" borderId="67" xfId="0" applyNumberFormat="1" applyFont="1" applyBorder="1" applyAlignment="1">
      <alignment horizontal="right"/>
    </xf>
    <xf numFmtId="179" fontId="3" fillId="0" borderId="0" xfId="23" applyNumberFormat="1" applyFont="1" applyBorder="1" applyAlignment="1">
      <alignment horizontal="right"/>
    </xf>
    <xf numFmtId="3" fontId="3" fillId="0" borderId="63" xfId="0" applyNumberFormat="1" applyFont="1" applyBorder="1" applyAlignment="1">
      <alignment horizontal="right"/>
    </xf>
    <xf numFmtId="0" fontId="3" fillId="0" borderId="63" xfId="0" applyFont="1" applyBorder="1"/>
    <xf numFmtId="0" fontId="3" fillId="0" borderId="63" xfId="0" applyFont="1" applyBorder="1" applyAlignment="1">
      <alignment horizontal="left" indent="1"/>
    </xf>
    <xf numFmtId="0" fontId="23" fillId="0" borderId="0" xfId="0" applyFont="1"/>
    <xf numFmtId="0" fontId="23" fillId="0" borderId="0" xfId="21" applyFont="1" applyBorder="1"/>
    <xf numFmtId="3" fontId="3" fillId="0" borderId="63" xfId="0" applyNumberFormat="1" applyFont="1" applyBorder="1"/>
    <xf numFmtId="3" fontId="3" fillId="0" borderId="67" xfId="0" applyNumberFormat="1" applyFont="1" applyBorder="1"/>
    <xf numFmtId="168" fontId="3" fillId="0" borderId="67" xfId="0" applyNumberFormat="1" applyFont="1" applyBorder="1"/>
    <xf numFmtId="3" fontId="3" fillId="0" borderId="67" xfId="0" applyNumberFormat="1" applyFont="1" applyBorder="1" applyAlignment="1"/>
    <xf numFmtId="179" fontId="3" fillId="0" borderId="62" xfId="23" applyNumberFormat="1" applyFont="1" applyBorder="1"/>
    <xf numFmtId="0" fontId="23" fillId="0" borderId="60" xfId="0" applyFont="1" applyBorder="1" applyAlignment="1">
      <alignment horizontal="left" indent="1"/>
    </xf>
    <xf numFmtId="0" fontId="23" fillId="0" borderId="63" xfId="0" applyFont="1" applyBorder="1" applyAlignment="1">
      <alignment horizontal="left" indent="1"/>
    </xf>
    <xf numFmtId="3" fontId="3" fillId="0" borderId="63" xfId="0" applyNumberFormat="1" applyFont="1" applyBorder="1" applyAlignment="1">
      <alignment horizontal="right" indent="1"/>
    </xf>
    <xf numFmtId="3" fontId="3" fillId="0" borderId="0" xfId="0" applyNumberFormat="1" applyFont="1" applyBorder="1" applyAlignment="1">
      <alignment horizontal="right" indent="1"/>
    </xf>
    <xf numFmtId="168" fontId="3" fillId="0" borderId="67" xfId="0" applyNumberFormat="1" applyFont="1" applyBorder="1" applyAlignment="1">
      <alignment horizontal="right" indent="1"/>
    </xf>
    <xf numFmtId="3" fontId="3" fillId="0" borderId="67" xfId="0" applyNumberFormat="1" applyFont="1" applyBorder="1" applyAlignment="1">
      <alignment horizontal="right" indent="1"/>
    </xf>
    <xf numFmtId="179" fontId="3" fillId="0" borderId="0" xfId="23" applyNumberFormat="1" applyFont="1" applyBorder="1" applyAlignment="1">
      <alignment horizontal="right" indent="1"/>
    </xf>
    <xf numFmtId="3" fontId="3" fillId="0" borderId="60" xfId="0" applyNumberFormat="1" applyFont="1" applyBorder="1" applyAlignment="1">
      <alignment horizontal="right" indent="1"/>
    </xf>
    <xf numFmtId="3" fontId="3" fillId="0" borderId="69" xfId="0" applyNumberFormat="1" applyFont="1" applyBorder="1" applyAlignment="1">
      <alignment horizontal="right" indent="1"/>
    </xf>
    <xf numFmtId="168" fontId="3" fillId="0" borderId="69" xfId="0" applyNumberFormat="1" applyFont="1" applyBorder="1" applyAlignment="1">
      <alignment horizontal="right" indent="1"/>
    </xf>
    <xf numFmtId="179" fontId="3" fillId="0" borderId="59" xfId="23" applyNumberFormat="1" applyFont="1" applyBorder="1" applyAlignment="1">
      <alignment horizontal="right" indent="1"/>
    </xf>
    <xf numFmtId="179" fontId="3" fillId="0" borderId="62" xfId="23" applyNumberFormat="1" applyFont="1" applyBorder="1" applyAlignment="1">
      <alignment horizontal="right" indent="1"/>
    </xf>
    <xf numFmtId="0" fontId="23" fillId="4" borderId="58" xfId="0" applyFont="1" applyFill="1" applyBorder="1" applyAlignment="1">
      <alignment horizontal="center" vertical="center" wrapText="1"/>
    </xf>
    <xf numFmtId="0" fontId="36" fillId="4" borderId="65" xfId="0" applyFont="1" applyFill="1" applyBorder="1" applyAlignment="1">
      <alignment horizontal="left" vertical="center" indent="1"/>
    </xf>
    <xf numFmtId="3" fontId="36" fillId="4" borderId="65" xfId="0" applyNumberFormat="1" applyFont="1" applyFill="1" applyBorder="1" applyAlignment="1">
      <alignment horizontal="right" vertical="center" indent="1"/>
    </xf>
    <xf numFmtId="3" fontId="36" fillId="4" borderId="57" xfId="0" applyNumberFormat="1" applyFont="1" applyFill="1" applyBorder="1" applyAlignment="1">
      <alignment horizontal="right" vertical="center" indent="1"/>
    </xf>
    <xf numFmtId="168" fontId="36" fillId="4" borderId="68" xfId="0" applyNumberFormat="1" applyFont="1" applyFill="1" applyBorder="1" applyAlignment="1">
      <alignment horizontal="right" vertical="center" indent="1"/>
    </xf>
    <xf numFmtId="3" fontId="36" fillId="4" borderId="68" xfId="0" applyNumberFormat="1" applyFont="1" applyFill="1" applyBorder="1" applyAlignment="1">
      <alignment horizontal="right" vertical="center" indent="1"/>
    </xf>
    <xf numFmtId="179" fontId="36" fillId="4" borderId="57" xfId="23" applyNumberFormat="1" applyFont="1" applyFill="1" applyBorder="1" applyAlignment="1">
      <alignment horizontal="right" vertical="center" indent="1"/>
    </xf>
    <xf numFmtId="179" fontId="36" fillId="4" borderId="64" xfId="23" applyNumberFormat="1" applyFont="1" applyFill="1" applyBorder="1" applyAlignment="1">
      <alignment horizontal="right" vertical="center" indent="1"/>
    </xf>
    <xf numFmtId="0" fontId="3" fillId="0" borderId="0" xfId="0" applyFont="1"/>
    <xf numFmtId="0" fontId="10" fillId="0" borderId="0" xfId="11" quotePrefix="1" applyFont="1" applyAlignment="1"/>
    <xf numFmtId="0" fontId="3" fillId="0" borderId="0" xfId="0" quotePrefix="1" applyFont="1"/>
    <xf numFmtId="176" fontId="3" fillId="2" borderId="4" xfId="0" applyNumberFormat="1" applyFont="1" applyFill="1" applyBorder="1" applyAlignment="1" applyProtection="1">
      <alignment horizontal="right"/>
    </xf>
    <xf numFmtId="176" fontId="3" fillId="2" borderId="5" xfId="0" applyNumberFormat="1" applyFont="1" applyFill="1" applyBorder="1" applyAlignment="1" applyProtection="1">
      <alignment horizontal="right"/>
    </xf>
    <xf numFmtId="171" fontId="3" fillId="2" borderId="7" xfId="0" applyNumberFormat="1" applyFont="1" applyFill="1" applyBorder="1" applyAlignment="1" applyProtection="1">
      <alignment horizontal="right" indent="1"/>
    </xf>
    <xf numFmtId="171" fontId="3" fillId="2" borderId="8" xfId="0" applyNumberFormat="1" applyFont="1" applyFill="1" applyBorder="1" applyAlignment="1" applyProtection="1">
      <alignment horizontal="right" indent="1"/>
    </xf>
    <xf numFmtId="171" fontId="3" fillId="2" borderId="7" xfId="0" applyNumberFormat="1" applyFont="1" applyFill="1" applyBorder="1" applyAlignment="1" applyProtection="1">
      <alignment horizontal="right"/>
    </xf>
    <xf numFmtId="171" fontId="3" fillId="2" borderId="8" xfId="0" applyNumberFormat="1" applyFont="1" applyFill="1" applyBorder="1" applyAlignment="1" applyProtection="1">
      <alignment horizontal="right"/>
    </xf>
    <xf numFmtId="171" fontId="32" fillId="2" borderId="0" xfId="0" applyNumberFormat="1" applyFont="1" applyFill="1" applyBorder="1" applyAlignment="1">
      <alignment horizontal="right" vertical="center"/>
    </xf>
    <xf numFmtId="2" fontId="21" fillId="2" borderId="7" xfId="3" applyNumberFormat="1" applyFont="1" applyBorder="1" applyAlignment="1">
      <alignment horizontal="right" vertical="center" indent="1"/>
    </xf>
    <xf numFmtId="2" fontId="21" fillId="2" borderId="10" xfId="3" applyNumberFormat="1" applyFont="1" applyBorder="1" applyAlignment="1">
      <alignment horizontal="right" vertical="center" indent="1"/>
    </xf>
    <xf numFmtId="0" fontId="3" fillId="2" borderId="17" xfId="3" applyFont="1" applyBorder="1"/>
    <xf numFmtId="0" fontId="6" fillId="0" borderId="3" xfId="9" applyFont="1" applyBorder="1" applyAlignment="1" applyProtection="1">
      <alignment horizontal="center"/>
    </xf>
    <xf numFmtId="0" fontId="6" fillId="0" borderId="5" xfId="9" applyFont="1" applyBorder="1" applyAlignment="1" applyProtection="1">
      <alignment horizontal="center"/>
    </xf>
    <xf numFmtId="0" fontId="6" fillId="0" borderId="6" xfId="9" applyFont="1" applyBorder="1" applyAlignment="1" applyProtection="1">
      <alignment horizontal="center"/>
    </xf>
    <xf numFmtId="0" fontId="6" fillId="0" borderId="8" xfId="9" applyFont="1" applyBorder="1" applyAlignment="1" applyProtection="1">
      <alignment horizontal="center"/>
    </xf>
    <xf numFmtId="0" fontId="6" fillId="0" borderId="25" xfId="9" applyFont="1" applyBorder="1" applyAlignment="1" applyProtection="1">
      <alignment horizontal="center"/>
    </xf>
    <xf numFmtId="0" fontId="6" fillId="0" borderId="9" xfId="9" applyFont="1" applyBorder="1" applyAlignment="1" applyProtection="1">
      <alignment horizontal="center"/>
    </xf>
    <xf numFmtId="0" fontId="6" fillId="0" borderId="11" xfId="9" applyFont="1" applyBorder="1" applyAlignment="1" applyProtection="1">
      <alignment horizontal="center"/>
    </xf>
    <xf numFmtId="175" fontId="3" fillId="2" borderId="7" xfId="3" applyNumberFormat="1" applyFont="1" applyFill="1" applyBorder="1" applyAlignment="1" applyProtection="1">
      <alignment horizontal="right"/>
    </xf>
    <xf numFmtId="175" fontId="3" fillId="2" borderId="8" xfId="3" applyNumberFormat="1" applyFont="1" applyFill="1" applyBorder="1" applyAlignment="1" applyProtection="1">
      <alignment horizontal="right"/>
    </xf>
    <xf numFmtId="175" fontId="3" fillId="2" borderId="10" xfId="3" applyNumberFormat="1" applyFont="1" applyFill="1" applyBorder="1" applyAlignment="1" applyProtection="1">
      <alignment horizontal="right"/>
    </xf>
    <xf numFmtId="175" fontId="3" fillId="2" borderId="11" xfId="3" applyNumberFormat="1" applyFont="1" applyFill="1" applyBorder="1" applyAlignment="1" applyProtection="1">
      <alignment horizontal="right"/>
    </xf>
    <xf numFmtId="0" fontId="3" fillId="2" borderId="17" xfId="3" applyFont="1" applyFill="1" applyBorder="1"/>
    <xf numFmtId="0" fontId="3" fillId="2" borderId="6" xfId="3" quotePrefix="1" applyNumberFormat="1" applyFont="1" applyFill="1" applyBorder="1" applyAlignment="1">
      <alignment horizontal="left"/>
    </xf>
    <xf numFmtId="1" fontId="3" fillId="2" borderId="6" xfId="3" quotePrefix="1" applyNumberFormat="1" applyFont="1" applyFill="1" applyBorder="1" applyAlignment="1">
      <alignment horizontal="left"/>
    </xf>
    <xf numFmtId="1" fontId="3" fillId="2" borderId="9" xfId="3" quotePrefix="1" applyNumberFormat="1" applyFont="1" applyFill="1" applyBorder="1" applyAlignment="1">
      <alignment horizontal="left"/>
    </xf>
    <xf numFmtId="0" fontId="3" fillId="2" borderId="0" xfId="3" applyFont="1" applyFill="1" applyBorder="1"/>
    <xf numFmtId="0" fontId="3" fillId="2" borderId="0" xfId="3" applyFont="1" applyFill="1" applyBorder="1" applyAlignment="1">
      <alignment horizontal="center"/>
    </xf>
    <xf numFmtId="175" fontId="3" fillId="2" borderId="0" xfId="3" applyNumberFormat="1" applyFont="1" applyFill="1" applyBorder="1" applyAlignment="1" applyProtection="1">
      <alignment horizontal="right"/>
    </xf>
    <xf numFmtId="49" fontId="3" fillId="2" borderId="0" xfId="3" applyNumberFormat="1" applyFont="1" applyFill="1" applyBorder="1" applyAlignment="1">
      <alignment horizontal="left"/>
    </xf>
    <xf numFmtId="169" fontId="3" fillId="2" borderId="17" xfId="3" applyNumberFormat="1" applyFont="1" applyFill="1" applyBorder="1"/>
    <xf numFmtId="169" fontId="3" fillId="2" borderId="0" xfId="3" applyNumberFormat="1" applyFont="1" applyFill="1"/>
    <xf numFmtId="0" fontId="3" fillId="3" borderId="28" xfId="3" applyFont="1" applyFill="1" applyBorder="1" applyAlignment="1">
      <alignment horizontal="center" vertical="center"/>
    </xf>
    <xf numFmtId="1" fontId="3" fillId="3" borderId="23" xfId="3" applyNumberFormat="1" applyFont="1" applyFill="1" applyBorder="1" applyAlignment="1">
      <alignment horizontal="center" vertical="center"/>
    </xf>
    <xf numFmtId="0" fontId="3" fillId="3" borderId="24" xfId="3" applyNumberFormat="1" applyFont="1" applyFill="1" applyBorder="1" applyAlignment="1">
      <alignment horizontal="center" vertical="center"/>
    </xf>
    <xf numFmtId="0" fontId="3" fillId="2" borderId="20" xfId="3" applyFont="1" applyFill="1" applyBorder="1"/>
    <xf numFmtId="175" fontId="3" fillId="2" borderId="14" xfId="3" applyNumberFormat="1" applyFont="1" applyFill="1" applyBorder="1" applyAlignment="1" applyProtection="1">
      <alignment horizontal="right"/>
    </xf>
    <xf numFmtId="175" fontId="3" fillId="2" borderId="15" xfId="3" applyNumberFormat="1" applyFont="1" applyFill="1" applyBorder="1" applyAlignment="1" applyProtection="1">
      <alignment horizontal="right"/>
    </xf>
    <xf numFmtId="0" fontId="3" fillId="2" borderId="6" xfId="3" applyFont="1" applyFill="1" applyBorder="1"/>
    <xf numFmtId="0" fontId="3" fillId="2" borderId="16" xfId="3" applyFont="1" applyFill="1" applyBorder="1"/>
    <xf numFmtId="175" fontId="3" fillId="2" borderId="12" xfId="3" applyNumberFormat="1" applyFont="1" applyFill="1" applyBorder="1" applyAlignment="1" applyProtection="1">
      <alignment horizontal="right"/>
    </xf>
    <xf numFmtId="175" fontId="3" fillId="2" borderId="13" xfId="3" applyNumberFormat="1" applyFont="1" applyFill="1" applyBorder="1" applyAlignment="1" applyProtection="1">
      <alignment horizontal="right"/>
    </xf>
    <xf numFmtId="0" fontId="3" fillId="2" borderId="16" xfId="3" applyFont="1" applyFill="1" applyBorder="1" applyAlignment="1">
      <alignment wrapText="1"/>
    </xf>
    <xf numFmtId="0" fontId="3" fillId="2" borderId="6" xfId="3" applyFont="1" applyBorder="1"/>
    <xf numFmtId="1" fontId="3" fillId="3" borderId="24" xfId="3" applyNumberFormat="1" applyFont="1" applyFill="1" applyBorder="1" applyAlignment="1">
      <alignment horizontal="center" vertical="center"/>
    </xf>
    <xf numFmtId="176" fontId="3" fillId="2" borderId="14" xfId="3" applyNumberFormat="1" applyFont="1" applyFill="1" applyBorder="1" applyAlignment="1" applyProtection="1">
      <alignment horizontal="right"/>
    </xf>
    <xf numFmtId="176" fontId="3" fillId="2" borderId="15" xfId="3" applyNumberFormat="1" applyFont="1" applyFill="1" applyBorder="1" applyAlignment="1" applyProtection="1">
      <alignment horizontal="right"/>
    </xf>
    <xf numFmtId="176" fontId="3" fillId="2" borderId="12" xfId="3" applyNumberFormat="1" applyFont="1" applyFill="1" applyBorder="1" applyAlignment="1" applyProtection="1">
      <alignment horizontal="right"/>
    </xf>
    <xf numFmtId="176" fontId="3" fillId="2" borderId="13" xfId="3" applyNumberFormat="1" applyFont="1" applyFill="1" applyBorder="1" applyAlignment="1" applyProtection="1">
      <alignment horizontal="right"/>
    </xf>
    <xf numFmtId="176" fontId="3" fillId="2" borderId="7" xfId="3" applyNumberFormat="1" applyFont="1" applyFill="1" applyBorder="1" applyAlignment="1" applyProtection="1">
      <alignment horizontal="right"/>
    </xf>
    <xf numFmtId="176" fontId="3" fillId="2" borderId="8" xfId="3" applyNumberFormat="1" applyFont="1" applyFill="1" applyBorder="1" applyAlignment="1" applyProtection="1">
      <alignment horizontal="right"/>
    </xf>
    <xf numFmtId="0" fontId="3" fillId="3" borderId="9" xfId="3" applyFont="1" applyFill="1" applyBorder="1" applyAlignment="1">
      <alignment horizontal="center" vertical="center"/>
    </xf>
    <xf numFmtId="1" fontId="3" fillId="3" borderId="10" xfId="3" applyNumberFormat="1" applyFont="1" applyFill="1" applyBorder="1" applyAlignment="1">
      <alignment horizontal="center" vertical="center" wrapText="1"/>
    </xf>
    <xf numFmtId="1" fontId="3" fillId="3" borderId="11" xfId="3" applyNumberFormat="1" applyFont="1" applyFill="1" applyBorder="1" applyAlignment="1">
      <alignment horizontal="center" vertical="center" wrapText="1"/>
    </xf>
    <xf numFmtId="0" fontId="3" fillId="2" borderId="20" xfId="3" applyFont="1" applyFill="1" applyBorder="1" applyAlignment="1">
      <alignment horizontal="left" vertical="center" indent="1"/>
    </xf>
    <xf numFmtId="0" fontId="3" fillId="2" borderId="6" xfId="3" applyFont="1" applyFill="1" applyBorder="1" applyAlignment="1">
      <alignment horizontal="left" vertical="center" indent="1"/>
    </xf>
    <xf numFmtId="0" fontId="3" fillId="2" borderId="16" xfId="3" applyFont="1" applyFill="1" applyBorder="1" applyAlignment="1">
      <alignment horizontal="left" vertical="center" indent="1"/>
    </xf>
    <xf numFmtId="0" fontId="3" fillId="2" borderId="6" xfId="3" applyFont="1" applyBorder="1" applyAlignment="1">
      <alignment horizontal="left" vertical="center" indent="1"/>
    </xf>
    <xf numFmtId="0" fontId="3" fillId="0" borderId="0" xfId="3" applyFont="1" applyFill="1"/>
    <xf numFmtId="0" fontId="3" fillId="2" borderId="2" xfId="3" applyFont="1" applyBorder="1" applyAlignment="1">
      <alignment horizontal="fill"/>
    </xf>
    <xf numFmtId="0" fontId="3" fillId="3" borderId="3" xfId="3" applyFont="1" applyFill="1" applyBorder="1"/>
    <xf numFmtId="0" fontId="3" fillId="3" borderId="5" xfId="3" applyFont="1" applyFill="1" applyBorder="1" applyAlignment="1">
      <alignment horizontal="center" wrapText="1"/>
    </xf>
    <xf numFmtId="0" fontId="3" fillId="3" borderId="4" xfId="3" applyFont="1" applyFill="1" applyBorder="1" applyAlignment="1">
      <alignment horizontal="center" wrapText="1"/>
    </xf>
    <xf numFmtId="0" fontId="3" fillId="3" borderId="6" xfId="3" applyFont="1" applyFill="1" applyBorder="1" applyAlignment="1">
      <alignment horizontal="center"/>
    </xf>
    <xf numFmtId="0" fontId="3" fillId="3" borderId="7" xfId="3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horizontal="center" wrapText="1"/>
    </xf>
    <xf numFmtId="0" fontId="3" fillId="3" borderId="9" xfId="3" applyFont="1" applyFill="1" applyBorder="1"/>
    <xf numFmtId="0" fontId="3" fillId="3" borderId="10" xfId="3" applyFont="1" applyFill="1" applyBorder="1" applyAlignment="1">
      <alignment horizontal="center" vertical="top" wrapText="1"/>
    </xf>
    <xf numFmtId="0" fontId="3" fillId="3" borderId="11" xfId="3" applyFont="1" applyFill="1" applyBorder="1" applyAlignment="1">
      <alignment horizontal="center" vertical="top" wrapText="1"/>
    </xf>
    <xf numFmtId="49" fontId="3" fillId="2" borderId="3" xfId="3" applyNumberFormat="1" applyFont="1" applyBorder="1"/>
    <xf numFmtId="177" fontId="3" fillId="2" borderId="4" xfId="3" applyNumberFormat="1" applyFont="1" applyFill="1" applyBorder="1" applyAlignment="1" applyProtection="1">
      <alignment horizontal="right"/>
    </xf>
    <xf numFmtId="177" fontId="3" fillId="2" borderId="5" xfId="3" applyNumberFormat="1" applyFont="1" applyFill="1" applyBorder="1" applyAlignment="1" applyProtection="1">
      <alignment horizontal="right"/>
    </xf>
    <xf numFmtId="3" fontId="3" fillId="2" borderId="0" xfId="3" applyNumberFormat="1" applyFont="1"/>
    <xf numFmtId="168" fontId="3" fillId="2" borderId="0" xfId="3" applyNumberFormat="1" applyFont="1"/>
    <xf numFmtId="0" fontId="3" fillId="2" borderId="6" xfId="3" applyNumberFormat="1" applyFont="1" applyBorder="1" applyAlignment="1">
      <alignment horizontal="left"/>
    </xf>
    <xf numFmtId="2" fontId="3" fillId="2" borderId="7" xfId="3" applyNumberFormat="1" applyFont="1" applyFill="1" applyBorder="1" applyAlignment="1" applyProtection="1">
      <alignment horizontal="right" indent="1"/>
    </xf>
    <xf numFmtId="2" fontId="3" fillId="2" borderId="8" xfId="3" applyNumberFormat="1" applyFont="1" applyFill="1" applyBorder="1" applyAlignment="1" applyProtection="1">
      <alignment horizontal="right" indent="1"/>
    </xf>
    <xf numFmtId="2" fontId="3" fillId="2" borderId="7" xfId="3" applyNumberFormat="1" applyFont="1" applyBorder="1" applyAlignment="1">
      <alignment horizontal="right" indent="1"/>
    </xf>
    <xf numFmtId="2" fontId="3" fillId="2" borderId="8" xfId="3" applyNumberFormat="1" applyFont="1" applyBorder="1" applyAlignment="1" applyProtection="1">
      <alignment horizontal="right" indent="1"/>
    </xf>
    <xf numFmtId="0" fontId="3" fillId="2" borderId="9" xfId="3" applyNumberFormat="1" applyFont="1" applyBorder="1" applyAlignment="1">
      <alignment horizontal="left"/>
    </xf>
    <xf numFmtId="2" fontId="3" fillId="2" borderId="10" xfId="3" applyNumberFormat="1" applyFont="1" applyBorder="1" applyAlignment="1">
      <alignment horizontal="right" indent="1"/>
    </xf>
    <xf numFmtId="2" fontId="3" fillId="2" borderId="11" xfId="3" applyNumberFormat="1" applyFont="1" applyBorder="1" applyAlignment="1" applyProtection="1">
      <alignment horizontal="right" indent="1"/>
    </xf>
    <xf numFmtId="165" fontId="3" fillId="2" borderId="0" xfId="3" applyNumberFormat="1" applyFont="1" applyProtection="1"/>
    <xf numFmtId="0" fontId="3" fillId="2" borderId="0" xfId="3" applyFont="1" applyBorder="1"/>
    <xf numFmtId="0" fontId="3" fillId="3" borderId="7" xfId="3" applyFont="1" applyFill="1" applyBorder="1" applyAlignment="1">
      <alignment horizontal="center"/>
    </xf>
    <xf numFmtId="0" fontId="3" fillId="3" borderId="8" xfId="3" applyFont="1" applyFill="1" applyBorder="1" applyAlignment="1">
      <alignment horizontal="center"/>
    </xf>
    <xf numFmtId="0" fontId="3" fillId="3" borderId="10" xfId="3" applyFont="1" applyFill="1" applyBorder="1" applyAlignment="1">
      <alignment horizontal="center"/>
    </xf>
    <xf numFmtId="0" fontId="3" fillId="3" borderId="11" xfId="3" applyFont="1" applyFill="1" applyBorder="1" applyAlignment="1">
      <alignment horizontal="center"/>
    </xf>
    <xf numFmtId="177" fontId="3" fillId="2" borderId="7" xfId="3" applyNumberFormat="1" applyFont="1" applyFill="1" applyBorder="1" applyAlignment="1" applyProtection="1">
      <alignment horizontal="right"/>
    </xf>
    <xf numFmtId="177" fontId="3" fillId="2" borderId="8" xfId="3" applyNumberFormat="1" applyFont="1" applyFill="1" applyBorder="1" applyAlignment="1" applyProtection="1">
      <alignment horizontal="right"/>
    </xf>
    <xf numFmtId="177" fontId="3" fillId="2" borderId="6" xfId="3" applyNumberFormat="1" applyFont="1" applyFill="1" applyBorder="1" applyAlignment="1" applyProtection="1">
      <alignment horizontal="left" indent="1"/>
    </xf>
    <xf numFmtId="177" fontId="3" fillId="2" borderId="9" xfId="3" applyNumberFormat="1" applyFont="1" applyFill="1" applyBorder="1" applyAlignment="1" applyProtection="1">
      <alignment horizontal="left" indent="1"/>
    </xf>
    <xf numFmtId="177" fontId="3" fillId="2" borderId="10" xfId="3" applyNumberFormat="1" applyFont="1" applyFill="1" applyBorder="1" applyAlignment="1" applyProtection="1">
      <alignment horizontal="right"/>
    </xf>
    <xf numFmtId="177" fontId="3" fillId="2" borderId="11" xfId="3" applyNumberFormat="1" applyFont="1" applyFill="1" applyBorder="1" applyAlignment="1" applyProtection="1">
      <alignment horizontal="right"/>
    </xf>
    <xf numFmtId="166" fontId="3" fillId="2" borderId="17" xfId="3" applyNumberFormat="1" applyFont="1" applyBorder="1"/>
    <xf numFmtId="0" fontId="3" fillId="0" borderId="0" xfId="3" applyFont="1" applyFill="1" applyBorder="1"/>
    <xf numFmtId="0" fontId="23" fillId="0" borderId="0" xfId="24" applyFont="1" applyAlignment="1">
      <alignment horizontal="center"/>
    </xf>
    <xf numFmtId="0" fontId="5" fillId="3" borderId="23" xfId="19" applyFont="1" applyFill="1" applyBorder="1" applyAlignment="1">
      <alignment horizontal="center" vertical="center"/>
    </xf>
    <xf numFmtId="0" fontId="8" fillId="0" borderId="0" xfId="9" applyFont="1" applyAlignment="1" applyProtection="1">
      <alignment horizontal="center"/>
    </xf>
    <xf numFmtId="166" fontId="8" fillId="0" borderId="0" xfId="10" applyFont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3" fillId="0" borderId="0" xfId="9" applyFont="1"/>
    <xf numFmtId="0" fontId="3" fillId="0" borderId="2" xfId="9" applyFont="1" applyBorder="1"/>
    <xf numFmtId="0" fontId="3" fillId="3" borderId="23" xfId="9" applyFont="1" applyFill="1" applyBorder="1" applyAlignment="1">
      <alignment horizontal="center" vertical="center"/>
    </xf>
    <xf numFmtId="0" fontId="3" fillId="3" borderId="24" xfId="9" applyFont="1" applyFill="1" applyBorder="1" applyAlignment="1">
      <alignment horizontal="center" vertical="center"/>
    </xf>
    <xf numFmtId="0" fontId="3" fillId="0" borderId="6" xfId="9" applyFont="1" applyBorder="1" applyProtection="1"/>
    <xf numFmtId="0" fontId="3" fillId="0" borderId="6" xfId="9" applyFont="1" applyBorder="1" applyAlignment="1" applyProtection="1">
      <alignment horizontal="center"/>
    </xf>
    <xf numFmtId="0" fontId="3" fillId="0" borderId="8" xfId="9" applyFont="1" applyBorder="1" applyAlignment="1" applyProtection="1">
      <alignment horizontal="center"/>
    </xf>
    <xf numFmtId="0" fontId="3" fillId="0" borderId="9" xfId="9" applyFont="1" applyBorder="1" applyProtection="1"/>
    <xf numFmtId="0" fontId="3" fillId="0" borderId="9" xfId="9" applyFont="1" applyBorder="1" applyAlignment="1" applyProtection="1">
      <alignment horizontal="center"/>
    </xf>
    <xf numFmtId="0" fontId="3" fillId="0" borderId="11" xfId="9" applyFont="1" applyBorder="1" applyAlignment="1" applyProtection="1">
      <alignment horizontal="center"/>
    </xf>
    <xf numFmtId="0" fontId="3" fillId="0" borderId="0" xfId="9" applyFont="1" applyAlignment="1" applyProtection="1">
      <alignment horizontal="fill"/>
    </xf>
    <xf numFmtId="0" fontId="3" fillId="3" borderId="43" xfId="9" applyFont="1" applyFill="1" applyBorder="1" applyAlignment="1" applyProtection="1">
      <alignment horizontal="center" vertical="center"/>
    </xf>
    <xf numFmtId="0" fontId="3" fillId="3" borderId="44" xfId="9" applyFont="1" applyFill="1" applyBorder="1" applyAlignment="1" applyProtection="1">
      <alignment horizontal="center" vertical="center"/>
    </xf>
    <xf numFmtId="0" fontId="3" fillId="3" borderId="45" xfId="9" applyFont="1" applyFill="1" applyBorder="1" applyAlignment="1" applyProtection="1">
      <alignment horizontal="center" vertical="center"/>
    </xf>
    <xf numFmtId="166" fontId="3" fillId="0" borderId="0" xfId="10" applyFont="1"/>
    <xf numFmtId="166" fontId="3" fillId="0" borderId="0" xfId="10" applyFont="1" applyAlignment="1">
      <alignment horizontal="center"/>
    </xf>
    <xf numFmtId="166" fontId="3" fillId="0" borderId="0" xfId="10" applyFont="1" applyAlignment="1">
      <alignment vertical="center"/>
    </xf>
    <xf numFmtId="166" fontId="3" fillId="0" borderId="2" xfId="10" applyFont="1" applyBorder="1"/>
    <xf numFmtId="166" fontId="3" fillId="0" borderId="2" xfId="10" applyFont="1" applyBorder="1" applyAlignment="1">
      <alignment horizontal="center"/>
    </xf>
    <xf numFmtId="166" fontId="3" fillId="3" borderId="28" xfId="10" applyNumberFormat="1" applyFont="1" applyFill="1" applyBorder="1" applyAlignment="1" applyProtection="1">
      <alignment horizontal="center" vertical="center"/>
    </xf>
    <xf numFmtId="1" fontId="3" fillId="3" borderId="23" xfId="10" applyNumberFormat="1" applyFont="1" applyFill="1" applyBorder="1" applyAlignment="1" applyProtection="1">
      <alignment horizontal="center" vertical="center"/>
    </xf>
    <xf numFmtId="1" fontId="3" fillId="3" borderId="24" xfId="10" applyNumberFormat="1" applyFont="1" applyFill="1" applyBorder="1" applyAlignment="1" applyProtection="1">
      <alignment horizontal="center" vertical="center"/>
    </xf>
    <xf numFmtId="175" fontId="3" fillId="2" borderId="4" xfId="0" applyNumberFormat="1" applyFont="1" applyFill="1" applyBorder="1" applyAlignment="1" applyProtection="1">
      <alignment horizontal="center"/>
    </xf>
    <xf numFmtId="175" fontId="3" fillId="2" borderId="5" xfId="0" applyNumberFormat="1" applyFont="1" applyFill="1" applyBorder="1" applyAlignment="1" applyProtection="1">
      <alignment horizontal="center"/>
    </xf>
    <xf numFmtId="175" fontId="3" fillId="2" borderId="7" xfId="0" applyNumberFormat="1" applyFont="1" applyFill="1" applyBorder="1" applyAlignment="1" applyProtection="1">
      <alignment horizontal="center"/>
    </xf>
    <xf numFmtId="175" fontId="3" fillId="2" borderId="8" xfId="0" applyNumberFormat="1" applyFont="1" applyFill="1" applyBorder="1" applyAlignment="1" applyProtection="1">
      <alignment horizontal="center"/>
    </xf>
    <xf numFmtId="166" fontId="3" fillId="0" borderId="6" xfId="10" applyNumberFormat="1" applyFont="1" applyBorder="1" applyProtection="1"/>
    <xf numFmtId="165" fontId="3" fillId="0" borderId="8" xfId="10" applyNumberFormat="1" applyFont="1" applyBorder="1" applyAlignment="1">
      <alignment horizontal="center"/>
    </xf>
    <xf numFmtId="166" fontId="3" fillId="0" borderId="9" xfId="10" applyNumberFormat="1" applyFont="1" applyBorder="1" applyProtection="1"/>
    <xf numFmtId="175" fontId="3" fillId="2" borderId="10" xfId="0" applyNumberFormat="1" applyFont="1" applyFill="1" applyBorder="1" applyAlignment="1" applyProtection="1">
      <alignment horizontal="center"/>
    </xf>
    <xf numFmtId="175" fontId="3" fillId="2" borderId="11" xfId="0" applyNumberFormat="1" applyFont="1" applyFill="1" applyBorder="1" applyAlignment="1" applyProtection="1">
      <alignment horizontal="center"/>
    </xf>
    <xf numFmtId="165" fontId="3" fillId="0" borderId="11" xfId="10" applyNumberFormat="1" applyFont="1" applyBorder="1" applyAlignment="1">
      <alignment horizontal="center"/>
    </xf>
    <xf numFmtId="166" fontId="3" fillId="0" borderId="0" xfId="10" applyNumberFormat="1" applyFont="1" applyAlignment="1" applyProtection="1">
      <alignment horizontal="fill"/>
    </xf>
    <xf numFmtId="166" fontId="3" fillId="0" borderId="0" xfId="10" applyNumberFormat="1" applyFont="1" applyAlignment="1" applyProtection="1">
      <alignment horizontal="center"/>
    </xf>
    <xf numFmtId="166" fontId="3" fillId="0" borderId="2" xfId="10" applyNumberFormat="1" applyFont="1" applyBorder="1" applyProtection="1"/>
    <xf numFmtId="166" fontId="3" fillId="3" borderId="0" xfId="10" applyFont="1" applyFill="1" applyAlignment="1">
      <alignment horizontal="center" vertical="center"/>
    </xf>
    <xf numFmtId="166" fontId="3" fillId="0" borderId="0" xfId="10" applyFont="1" applyAlignment="1">
      <alignment horizontal="center" vertical="center"/>
    </xf>
    <xf numFmtId="1" fontId="3" fillId="3" borderId="18" xfId="10" applyNumberFormat="1" applyFont="1" applyFill="1" applyBorder="1" applyAlignment="1" applyProtection="1">
      <alignment horizontal="center" vertical="center"/>
    </xf>
    <xf numFmtId="1" fontId="3" fillId="3" borderId="19" xfId="10" applyNumberFormat="1" applyFont="1" applyFill="1" applyBorder="1" applyAlignment="1" applyProtection="1">
      <alignment horizontal="center" vertical="center"/>
    </xf>
    <xf numFmtId="175" fontId="3" fillId="2" borderId="7" xfId="0" applyNumberFormat="1" applyFont="1" applyFill="1" applyBorder="1" applyAlignment="1" applyProtection="1">
      <alignment horizontal="right"/>
    </xf>
    <xf numFmtId="175" fontId="3" fillId="2" borderId="8" xfId="0" applyNumberFormat="1" applyFont="1" applyFill="1" applyBorder="1" applyAlignment="1" applyProtection="1">
      <alignment horizontal="right"/>
    </xf>
    <xf numFmtId="175" fontId="3" fillId="2" borderId="10" xfId="0" applyNumberFormat="1" applyFont="1" applyFill="1" applyBorder="1" applyAlignment="1" applyProtection="1">
      <alignment horizontal="right"/>
    </xf>
    <xf numFmtId="175" fontId="3" fillId="2" borderId="11" xfId="0" applyNumberFormat="1" applyFont="1" applyFill="1" applyBorder="1" applyAlignment="1" applyProtection="1">
      <alignment horizontal="right"/>
    </xf>
    <xf numFmtId="0" fontId="3" fillId="2" borderId="2" xfId="0" applyFont="1" applyFill="1" applyBorder="1"/>
    <xf numFmtId="0" fontId="3" fillId="2" borderId="0" xfId="0" applyFont="1" applyFill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177" fontId="3" fillId="3" borderId="10" xfId="0" quotePrefix="1" applyNumberFormat="1" applyFont="1" applyFill="1" applyBorder="1" applyAlignment="1">
      <alignment horizontal="center" vertical="center"/>
    </xf>
    <xf numFmtId="177" fontId="3" fillId="3" borderId="18" xfId="0" quotePrefix="1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177" fontId="3" fillId="2" borderId="7" xfId="0" quotePrefix="1" applyNumberFormat="1" applyFont="1" applyFill="1" applyBorder="1" applyAlignment="1">
      <alignment horizontal="right"/>
    </xf>
    <xf numFmtId="175" fontId="3" fillId="2" borderId="8" xfId="0" quotePrefix="1" applyNumberFormat="1" applyFont="1" applyFill="1" applyBorder="1" applyAlignment="1">
      <alignment horizontal="right"/>
    </xf>
    <xf numFmtId="175" fontId="3" fillId="2" borderId="7" xfId="0" quotePrefix="1" applyNumberFormat="1" applyFont="1" applyFill="1" applyBorder="1" applyAlignment="1">
      <alignment horizontal="right"/>
    </xf>
    <xf numFmtId="0" fontId="3" fillId="2" borderId="0" xfId="0" applyFont="1" applyFill="1" applyBorder="1"/>
    <xf numFmtId="0" fontId="3" fillId="0" borderId="0" xfId="0" applyFont="1" applyBorder="1" applyAlignment="1"/>
    <xf numFmtId="0" fontId="3" fillId="2" borderId="6" xfId="0" applyFont="1" applyFill="1" applyBorder="1" applyAlignment="1">
      <alignment wrapText="1"/>
    </xf>
    <xf numFmtId="0" fontId="3" fillId="2" borderId="6" xfId="0" applyFont="1" applyFill="1" applyBorder="1"/>
    <xf numFmtId="0" fontId="3" fillId="2" borderId="7" xfId="0" applyFont="1" applyFill="1" applyBorder="1" applyAlignment="1">
      <alignment horizontal="left" indent="1"/>
    </xf>
    <xf numFmtId="168" fontId="3" fillId="2" borderId="8" xfId="0" quotePrefix="1" applyNumberFormat="1" applyFont="1" applyFill="1" applyBorder="1" applyAlignment="1">
      <alignment horizontal="right"/>
    </xf>
    <xf numFmtId="0" fontId="3" fillId="2" borderId="16" xfId="0" applyFont="1" applyFill="1" applyBorder="1"/>
    <xf numFmtId="0" fontId="3" fillId="2" borderId="12" xfId="0" applyFont="1" applyFill="1" applyBorder="1" applyAlignment="1">
      <alignment horizontal="left" indent="1"/>
    </xf>
    <xf numFmtId="175" fontId="3" fillId="2" borderId="12" xfId="0" quotePrefix="1" applyNumberFormat="1" applyFont="1" applyFill="1" applyBorder="1" applyAlignment="1">
      <alignment horizontal="right"/>
    </xf>
    <xf numFmtId="177" fontId="3" fillId="2" borderId="12" xfId="0" quotePrefix="1" applyNumberFormat="1" applyFont="1" applyFill="1" applyBorder="1" applyAlignment="1">
      <alignment horizontal="right"/>
    </xf>
    <xf numFmtId="168" fontId="3" fillId="2" borderId="13" xfId="0" quotePrefix="1" applyNumberFormat="1" applyFont="1" applyFill="1" applyBorder="1" applyAlignment="1">
      <alignment horizontal="right"/>
    </xf>
    <xf numFmtId="0" fontId="3" fillId="2" borderId="20" xfId="0" applyFont="1" applyFill="1" applyBorder="1" applyAlignment="1">
      <alignment wrapText="1"/>
    </xf>
    <xf numFmtId="0" fontId="3" fillId="2" borderId="20" xfId="0" applyFont="1" applyFill="1" applyBorder="1" applyAlignment="1"/>
    <xf numFmtId="0" fontId="3" fillId="2" borderId="9" xfId="0" applyFont="1" applyFill="1" applyBorder="1"/>
    <xf numFmtId="0" fontId="3" fillId="2" borderId="10" xfId="0" applyFont="1" applyFill="1" applyBorder="1" applyAlignment="1">
      <alignment horizontal="left" indent="1"/>
    </xf>
    <xf numFmtId="175" fontId="3" fillId="2" borderId="10" xfId="0" quotePrefix="1" applyNumberFormat="1" applyFont="1" applyFill="1" applyBorder="1" applyAlignment="1">
      <alignment horizontal="right"/>
    </xf>
    <xf numFmtId="177" fontId="3" fillId="2" borderId="10" xfId="0" quotePrefix="1" applyNumberFormat="1" applyFont="1" applyFill="1" applyBorder="1" applyAlignment="1">
      <alignment horizontal="right"/>
    </xf>
    <xf numFmtId="168" fontId="3" fillId="2" borderId="11" xfId="0" quotePrefix="1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168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/>
    <xf numFmtId="3" fontId="3" fillId="2" borderId="0" xfId="0" applyNumberFormat="1" applyFont="1" applyFill="1"/>
    <xf numFmtId="2" fontId="3" fillId="3" borderId="28" xfId="0" applyNumberFormat="1" applyFont="1" applyFill="1" applyBorder="1" applyAlignment="1">
      <alignment horizontal="center" vertical="center"/>
    </xf>
    <xf numFmtId="1" fontId="3" fillId="3" borderId="23" xfId="0" applyNumberFormat="1" applyFont="1" applyFill="1" applyBorder="1" applyAlignment="1">
      <alignment horizontal="center" vertical="center"/>
    </xf>
    <xf numFmtId="1" fontId="3" fillId="3" borderId="24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indent="1"/>
    </xf>
    <xf numFmtId="3" fontId="3" fillId="2" borderId="4" xfId="0" applyNumberFormat="1" applyFont="1" applyFill="1" applyBorder="1" applyAlignment="1">
      <alignment horizontal="center"/>
    </xf>
    <xf numFmtId="168" fontId="3" fillId="2" borderId="4" xfId="0" applyNumberFormat="1" applyFont="1" applyFill="1" applyBorder="1" applyAlignment="1">
      <alignment horizontal="center"/>
    </xf>
    <xf numFmtId="168" fontId="3" fillId="2" borderId="4" xfId="23" applyNumberFormat="1" applyFont="1" applyFill="1" applyBorder="1" applyAlignment="1">
      <alignment horizontal="center"/>
    </xf>
    <xf numFmtId="175" fontId="3" fillId="2" borderId="4" xfId="0" quotePrefix="1" applyNumberFormat="1" applyFont="1" applyFill="1" applyBorder="1" applyAlignment="1">
      <alignment horizontal="right"/>
    </xf>
    <xf numFmtId="175" fontId="3" fillId="2" borderId="5" xfId="0" quotePrefix="1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left" indent="1"/>
    </xf>
    <xf numFmtId="4" fontId="3" fillId="2" borderId="7" xfId="0" quotePrefix="1" applyNumberFormat="1" applyFont="1" applyFill="1" applyBorder="1" applyAlignment="1">
      <alignment horizontal="right"/>
    </xf>
    <xf numFmtId="179" fontId="3" fillId="2" borderId="7" xfId="0" quotePrefix="1" applyNumberFormat="1" applyFont="1" applyFill="1" applyBorder="1" applyAlignment="1">
      <alignment horizontal="right"/>
    </xf>
    <xf numFmtId="179" fontId="3" fillId="2" borderId="8" xfId="0" quotePrefix="1" applyNumberFormat="1" applyFont="1" applyFill="1" applyBorder="1" applyAlignment="1">
      <alignment horizontal="right"/>
    </xf>
    <xf numFmtId="1" fontId="3" fillId="2" borderId="6" xfId="0" applyNumberFormat="1" applyFont="1" applyFill="1" applyBorder="1" applyAlignment="1">
      <alignment horizontal="left" indent="1"/>
    </xf>
    <xf numFmtId="0" fontId="3" fillId="2" borderId="9" xfId="0" applyFont="1" applyFill="1" applyBorder="1" applyAlignment="1">
      <alignment horizontal="left" indent="1"/>
    </xf>
    <xf numFmtId="0" fontId="3" fillId="2" borderId="17" xfId="0" applyFont="1" applyFill="1" applyBorder="1"/>
    <xf numFmtId="0" fontId="3" fillId="3" borderId="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9" fontId="3" fillId="2" borderId="7" xfId="0" quotePrefix="1" applyNumberFormat="1" applyFont="1" applyFill="1" applyBorder="1" applyAlignment="1">
      <alignment horizontal="right"/>
    </xf>
    <xf numFmtId="176" fontId="3" fillId="2" borderId="8" xfId="0" quotePrefix="1" applyNumberFormat="1" applyFont="1" applyFill="1" applyBorder="1" applyAlignment="1">
      <alignment horizontal="right"/>
    </xf>
    <xf numFmtId="169" fontId="3" fillId="2" borderId="7" xfId="0" applyNumberFormat="1" applyFont="1" applyFill="1" applyBorder="1" applyAlignment="1">
      <alignment horizontal="right"/>
    </xf>
    <xf numFmtId="169" fontId="6" fillId="2" borderId="7" xfId="0" quotePrefix="1" applyNumberFormat="1" applyFont="1" applyFill="1" applyBorder="1" applyAlignment="1">
      <alignment horizontal="right"/>
    </xf>
    <xf numFmtId="169" fontId="3" fillId="2" borderId="6" xfId="0" applyNumberFormat="1" applyFont="1" applyFill="1" applyBorder="1"/>
    <xf numFmtId="169" fontId="6" fillId="3" borderId="10" xfId="0" quotePrefix="1" applyNumberFormat="1" applyFont="1" applyFill="1" applyBorder="1" applyAlignment="1">
      <alignment horizontal="right"/>
    </xf>
    <xf numFmtId="0" fontId="3" fillId="0" borderId="0" xfId="0" applyFont="1" applyFill="1"/>
    <xf numFmtId="0" fontId="3" fillId="2" borderId="3" xfId="0" applyFont="1" applyFill="1" applyBorder="1" applyAlignment="1">
      <alignment wrapText="1"/>
    </xf>
    <xf numFmtId="175" fontId="3" fillId="2" borderId="13" xfId="0" quotePrefix="1" applyNumberFormat="1" applyFont="1" applyFill="1" applyBorder="1" applyAlignment="1">
      <alignment horizontal="right"/>
    </xf>
    <xf numFmtId="0" fontId="3" fillId="2" borderId="6" xfId="0" applyFont="1" applyFill="1" applyBorder="1" applyAlignment="1"/>
    <xf numFmtId="175" fontId="3" fillId="2" borderId="11" xfId="0" quotePrefix="1" applyNumberFormat="1" applyFont="1" applyFill="1" applyBorder="1" applyAlignment="1">
      <alignment horizontal="right"/>
    </xf>
    <xf numFmtId="0" fontId="3" fillId="2" borderId="3" xfId="0" applyFont="1" applyFill="1" applyBorder="1"/>
    <xf numFmtId="3" fontId="3" fillId="2" borderId="4" xfId="0" applyNumberFormat="1" applyFont="1" applyFill="1" applyBorder="1" applyAlignment="1"/>
    <xf numFmtId="177" fontId="3" fillId="2" borderId="8" xfId="0" quotePrefix="1" applyNumberFormat="1" applyFont="1" applyFill="1" applyBorder="1" applyAlignment="1">
      <alignment horizontal="right"/>
    </xf>
    <xf numFmtId="0" fontId="3" fillId="3" borderId="2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168" fontId="3" fillId="2" borderId="0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/>
    </xf>
    <xf numFmtId="177" fontId="3" fillId="2" borderId="4" xfId="0" quotePrefix="1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179" fontId="3" fillId="2" borderId="10" xfId="0" quotePrefix="1" applyNumberFormat="1" applyFont="1" applyFill="1" applyBorder="1" applyAlignment="1">
      <alignment horizontal="right"/>
    </xf>
    <xf numFmtId="179" fontId="3" fillId="2" borderId="11" xfId="0" quotePrefix="1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center"/>
    </xf>
    <xf numFmtId="168" fontId="3" fillId="2" borderId="17" xfId="0" applyNumberFormat="1" applyFont="1" applyFill="1" applyBorder="1" applyAlignment="1">
      <alignment horizontal="center"/>
    </xf>
    <xf numFmtId="168" fontId="3" fillId="2" borderId="17" xfId="23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68" fontId="3" fillId="2" borderId="0" xfId="23" applyNumberFormat="1" applyFont="1" applyFill="1" applyBorder="1" applyAlignment="1">
      <alignment horizontal="center"/>
    </xf>
    <xf numFmtId="165" fontId="8" fillId="0" borderId="0" xfId="5" applyFont="1" applyFill="1" applyAlignment="1">
      <alignment horizontal="center"/>
    </xf>
    <xf numFmtId="165" fontId="8" fillId="0" borderId="0" xfId="5" applyFont="1" applyAlignment="1">
      <alignment horizontal="center"/>
    </xf>
    <xf numFmtId="0" fontId="3" fillId="2" borderId="2" xfId="16" applyFont="1" applyFill="1" applyBorder="1"/>
    <xf numFmtId="166" fontId="3" fillId="2" borderId="2" xfId="16" applyNumberFormat="1" applyFont="1" applyFill="1" applyBorder="1" applyProtection="1"/>
    <xf numFmtId="0" fontId="3" fillId="3" borderId="19" xfId="16" applyFont="1" applyFill="1" applyBorder="1" applyAlignment="1">
      <alignment horizontal="center" vertical="center"/>
    </xf>
    <xf numFmtId="177" fontId="3" fillId="2" borderId="5" xfId="0" applyNumberFormat="1" applyFont="1" applyFill="1" applyBorder="1" applyAlignment="1" applyProtection="1">
      <alignment horizontal="right"/>
    </xf>
    <xf numFmtId="177" fontId="3" fillId="2" borderId="8" xfId="0" applyNumberFormat="1" applyFont="1" applyFill="1" applyBorder="1" applyAlignment="1" applyProtection="1">
      <alignment horizontal="right"/>
    </xf>
    <xf numFmtId="0" fontId="3" fillId="2" borderId="6" xfId="16" applyFont="1" applyFill="1" applyBorder="1"/>
    <xf numFmtId="177" fontId="38" fillId="0" borderId="0" xfId="26" applyNumberFormat="1" applyFont="1"/>
    <xf numFmtId="3" fontId="38" fillId="0" borderId="0" xfId="26" applyNumberFormat="1" applyFont="1"/>
    <xf numFmtId="0" fontId="3" fillId="2" borderId="17" xfId="16" applyFont="1" applyFill="1" applyBorder="1"/>
    <xf numFmtId="0" fontId="3" fillId="2" borderId="7" xfId="0" applyNumberFormat="1" applyFont="1" applyFill="1" applyBorder="1" applyAlignment="1" applyProtection="1">
      <alignment horizontal="right"/>
    </xf>
    <xf numFmtId="3" fontId="0" fillId="2" borderId="4" xfId="0" applyNumberFormat="1" applyFill="1" applyBorder="1"/>
    <xf numFmtId="0" fontId="0" fillId="2" borderId="7" xfId="0" applyFill="1" applyBorder="1"/>
    <xf numFmtId="3" fontId="0" fillId="2" borderId="7" xfId="0" applyNumberFormat="1" applyFill="1" applyBorder="1"/>
    <xf numFmtId="177" fontId="3" fillId="2" borderId="7" xfId="0" applyNumberFormat="1" applyFont="1" applyFill="1" applyBorder="1" applyAlignment="1" applyProtection="1">
      <alignment horizontal="right"/>
    </xf>
    <xf numFmtId="3" fontId="38" fillId="0" borderId="10" xfId="26" applyNumberFormat="1" applyFont="1" applyBorder="1"/>
    <xf numFmtId="165" fontId="3" fillId="3" borderId="3" xfId="6" applyFont="1" applyFill="1" applyBorder="1" applyAlignment="1">
      <alignment horizontal="center" vertical="center"/>
    </xf>
    <xf numFmtId="165" fontId="3" fillId="3" borderId="9" xfId="6" applyFont="1" applyFill="1" applyBorder="1" applyAlignment="1">
      <alignment horizontal="center" vertical="center"/>
    </xf>
    <xf numFmtId="165" fontId="3" fillId="3" borderId="18" xfId="6" applyFont="1" applyFill="1" applyBorder="1" applyAlignment="1">
      <alignment horizontal="center" vertical="center"/>
    </xf>
    <xf numFmtId="165" fontId="3" fillId="3" borderId="19" xfId="6" applyFont="1" applyFill="1" applyBorder="1" applyAlignment="1">
      <alignment horizontal="center" vertical="center"/>
    </xf>
    <xf numFmtId="165" fontId="3" fillId="0" borderId="6" xfId="6" applyFont="1" applyBorder="1"/>
    <xf numFmtId="175" fontId="3" fillId="2" borderId="6" xfId="0" applyNumberFormat="1" applyFont="1" applyFill="1" applyBorder="1" applyAlignment="1" applyProtection="1">
      <alignment horizontal="right"/>
    </xf>
    <xf numFmtId="176" fontId="3" fillId="2" borderId="8" xfId="0" applyNumberFormat="1" applyFont="1" applyFill="1" applyBorder="1" applyAlignment="1" applyProtection="1">
      <alignment horizontal="right"/>
    </xf>
    <xf numFmtId="175" fontId="3" fillId="2" borderId="70" xfId="0" applyNumberFormat="1" applyFont="1" applyFill="1" applyBorder="1" applyAlignment="1" applyProtection="1">
      <alignment horizontal="right"/>
    </xf>
    <xf numFmtId="4" fontId="3" fillId="2" borderId="0" xfId="0" applyNumberFormat="1" applyFont="1" applyFill="1" applyBorder="1" applyAlignment="1" applyProtection="1">
      <alignment horizontal="right"/>
    </xf>
    <xf numFmtId="175" fontId="3" fillId="2" borderId="71" xfId="0" applyNumberFormat="1" applyFont="1" applyFill="1" applyBorder="1" applyAlignment="1" applyProtection="1">
      <alignment horizontal="right"/>
    </xf>
    <xf numFmtId="165" fontId="3" fillId="0" borderId="6" xfId="6" applyFont="1" applyFill="1" applyBorder="1"/>
    <xf numFmtId="37" fontId="3" fillId="0" borderId="6" xfId="6" applyNumberFormat="1" applyFont="1" applyBorder="1" applyProtection="1"/>
    <xf numFmtId="165" fontId="3" fillId="0" borderId="6" xfId="6" applyFont="1" applyBorder="1" applyAlignment="1">
      <alignment horizontal="left"/>
    </xf>
    <xf numFmtId="175" fontId="6" fillId="3" borderId="72" xfId="0" applyNumberFormat="1" applyFont="1" applyFill="1" applyBorder="1" applyAlignment="1" applyProtection="1">
      <alignment horizontal="right"/>
    </xf>
    <xf numFmtId="176" fontId="6" fillId="3" borderId="0" xfId="0" applyNumberFormat="1" applyFont="1" applyFill="1" applyBorder="1" applyAlignment="1" applyProtection="1">
      <alignment horizontal="right"/>
    </xf>
    <xf numFmtId="165" fontId="3" fillId="0" borderId="0" xfId="8" applyFont="1" applyBorder="1"/>
    <xf numFmtId="165" fontId="3" fillId="0" borderId="0" xfId="8" applyFont="1"/>
    <xf numFmtId="165" fontId="3" fillId="0" borderId="2" xfId="8" applyFont="1" applyBorder="1"/>
    <xf numFmtId="165" fontId="3" fillId="0" borderId="3" xfId="8" applyFont="1" applyBorder="1" applyAlignment="1">
      <alignment horizontal="left"/>
    </xf>
    <xf numFmtId="4" fontId="3" fillId="0" borderId="0" xfId="8" applyNumberFormat="1" applyFont="1"/>
    <xf numFmtId="165" fontId="3" fillId="0" borderId="6" xfId="8" applyFont="1" applyBorder="1"/>
    <xf numFmtId="0" fontId="3" fillId="0" borderId="6" xfId="0" applyFont="1" applyBorder="1"/>
    <xf numFmtId="0" fontId="3" fillId="0" borderId="0" xfId="0" applyFont="1" applyBorder="1"/>
    <xf numFmtId="175" fontId="3" fillId="2" borderId="0" xfId="0" applyNumberFormat="1" applyFont="1" applyFill="1" applyBorder="1" applyAlignment="1" applyProtection="1">
      <alignment horizontal="right"/>
    </xf>
    <xf numFmtId="165" fontId="3" fillId="0" borderId="0" xfId="8" applyFont="1" applyBorder="1" applyAlignment="1">
      <alignment horizontal="center"/>
    </xf>
    <xf numFmtId="0" fontId="0" fillId="0" borderId="6" xfId="0" applyFill="1" applyBorder="1"/>
    <xf numFmtId="176" fontId="3" fillId="2" borderId="7" xfId="0" applyNumberFormat="1" applyFont="1" applyFill="1" applyBorder="1" applyAlignment="1" applyProtection="1">
      <alignment horizontal="right"/>
    </xf>
    <xf numFmtId="4" fontId="3" fillId="2" borderId="4" xfId="0" applyNumberFormat="1" applyFont="1" applyFill="1" applyBorder="1" applyAlignment="1" applyProtection="1">
      <alignment horizontal="right"/>
    </xf>
    <xf numFmtId="4" fontId="3" fillId="2" borderId="7" xfId="0" applyNumberFormat="1" applyFont="1" applyFill="1" applyBorder="1" applyAlignment="1" applyProtection="1">
      <alignment horizontal="right"/>
    </xf>
    <xf numFmtId="165" fontId="3" fillId="0" borderId="4" xfId="8" applyFont="1" applyBorder="1"/>
    <xf numFmtId="165" fontId="3" fillId="0" borderId="7" xfId="8" applyFont="1" applyBorder="1"/>
    <xf numFmtId="165" fontId="3" fillId="0" borderId="0" xfId="7" applyFont="1"/>
    <xf numFmtId="165" fontId="3" fillId="3" borderId="18" xfId="7" applyFont="1" applyFill="1" applyBorder="1" applyAlignment="1">
      <alignment horizontal="center" vertical="center"/>
    </xf>
    <xf numFmtId="165" fontId="3" fillId="3" borderId="19" xfId="7" applyFont="1" applyFill="1" applyBorder="1" applyAlignment="1">
      <alignment horizontal="center" vertical="center"/>
    </xf>
    <xf numFmtId="165" fontId="3" fillId="0" borderId="3" xfId="7" applyFont="1" applyBorder="1"/>
    <xf numFmtId="175" fontId="3" fillId="2" borderId="4" xfId="0" applyNumberFormat="1" applyFont="1" applyFill="1" applyBorder="1" applyAlignment="1" applyProtection="1">
      <alignment horizontal="right"/>
    </xf>
    <xf numFmtId="165" fontId="3" fillId="0" borderId="6" xfId="7" applyFont="1" applyBorder="1"/>
    <xf numFmtId="165" fontId="3" fillId="0" borderId="6" xfId="7" applyFont="1" applyBorder="1" applyAlignment="1">
      <alignment horizontal="left"/>
    </xf>
    <xf numFmtId="165" fontId="3" fillId="0" borderId="17" xfId="7" applyFont="1" applyBorder="1"/>
    <xf numFmtId="4" fontId="3" fillId="0" borderId="3" xfId="7" applyNumberFormat="1" applyFont="1" applyBorder="1"/>
    <xf numFmtId="4" fontId="3" fillId="0" borderId="6" xfId="7" applyNumberFormat="1" applyFont="1" applyBorder="1"/>
    <xf numFmtId="175" fontId="3" fillId="2" borderId="3" xfId="0" applyNumberFormat="1" applyFont="1" applyFill="1" applyBorder="1" applyAlignment="1" applyProtection="1">
      <alignment horizontal="right"/>
    </xf>
    <xf numFmtId="165" fontId="3" fillId="0" borderId="7" xfId="7" applyFont="1" applyBorder="1"/>
    <xf numFmtId="165" fontId="3" fillId="0" borderId="4" xfId="7" applyFont="1" applyBorder="1"/>
    <xf numFmtId="165" fontId="3" fillId="3" borderId="18" xfId="8" applyFont="1" applyFill="1" applyBorder="1" applyAlignment="1">
      <alignment horizontal="center" vertical="center"/>
    </xf>
    <xf numFmtId="165" fontId="3" fillId="3" borderId="19" xfId="8" applyFont="1" applyFill="1" applyBorder="1" applyAlignment="1">
      <alignment horizontal="center" vertical="center"/>
    </xf>
    <xf numFmtId="165" fontId="3" fillId="0" borderId="3" xfId="8" applyFont="1" applyBorder="1"/>
    <xf numFmtId="165" fontId="3" fillId="0" borderId="6" xfId="8" applyFont="1" applyBorder="1" applyAlignment="1">
      <alignment horizontal="left"/>
    </xf>
    <xf numFmtId="175" fontId="3" fillId="2" borderId="17" xfId="0" applyNumberFormat="1" applyFont="1" applyFill="1" applyBorder="1" applyAlignment="1" applyProtection="1">
      <alignment horizontal="right"/>
    </xf>
    <xf numFmtId="165" fontId="3" fillId="0" borderId="17" xfId="8" applyFont="1" applyBorder="1"/>
    <xf numFmtId="177" fontId="3" fillId="2" borderId="4" xfId="0" applyNumberFormat="1" applyFont="1" applyFill="1" applyBorder="1" applyAlignment="1" applyProtection="1">
      <alignment horizontal="right"/>
    </xf>
    <xf numFmtId="0" fontId="3" fillId="2" borderId="0" xfId="17" applyFont="1" applyFill="1" applyBorder="1"/>
    <xf numFmtId="165" fontId="3" fillId="0" borderId="4" xfId="8" applyFont="1" applyBorder="1" applyAlignment="1">
      <alignment horizontal="right"/>
    </xf>
    <xf numFmtId="165" fontId="3" fillId="0" borderId="7" xfId="8" applyFont="1" applyBorder="1" applyAlignment="1">
      <alignment horizontal="right"/>
    </xf>
    <xf numFmtId="3" fontId="18" fillId="0" borderId="67" xfId="0" applyNumberFormat="1" applyFont="1" applyBorder="1" applyAlignment="1">
      <alignment horizontal="right" indent="1"/>
    </xf>
    <xf numFmtId="0" fontId="3" fillId="0" borderId="65" xfId="0" applyFont="1" applyBorder="1" applyAlignment="1">
      <alignment horizontal="left" indent="1"/>
    </xf>
    <xf numFmtId="0" fontId="36" fillId="4" borderId="63" xfId="0" applyFont="1" applyFill="1" applyBorder="1" applyAlignment="1">
      <alignment horizontal="left" vertical="center" indent="1"/>
    </xf>
    <xf numFmtId="3" fontId="3" fillId="0" borderId="68" xfId="0" applyNumberFormat="1" applyFont="1" applyBorder="1" applyAlignment="1">
      <alignment horizontal="right" indent="1"/>
    </xf>
    <xf numFmtId="3" fontId="36" fillId="4" borderId="67" xfId="0" applyNumberFormat="1" applyFont="1" applyFill="1" applyBorder="1" applyAlignment="1">
      <alignment horizontal="right" vertical="center" indent="1"/>
    </xf>
    <xf numFmtId="166" fontId="8" fillId="0" borderId="0" xfId="10" applyFont="1" applyAlignment="1">
      <alignment horizontal="center"/>
    </xf>
    <xf numFmtId="165" fontId="8" fillId="0" borderId="0" xfId="13" applyFont="1" applyAlignment="1">
      <alignment horizontal="center"/>
    </xf>
    <xf numFmtId="0" fontId="8" fillId="2" borderId="0" xfId="15" applyFont="1" applyFill="1" applyAlignment="1">
      <alignment horizontal="center"/>
    </xf>
    <xf numFmtId="0" fontId="8" fillId="2" borderId="0" xfId="15" applyFont="1" applyFill="1" applyBorder="1" applyAlignment="1">
      <alignment horizontal="center"/>
    </xf>
    <xf numFmtId="0" fontId="3" fillId="0" borderId="0" xfId="11" applyFont="1"/>
    <xf numFmtId="0" fontId="3" fillId="3" borderId="3" xfId="11" applyFont="1" applyFill="1" applyBorder="1" applyAlignment="1">
      <alignment horizontal="center" vertical="center"/>
    </xf>
    <xf numFmtId="0" fontId="3" fillId="3" borderId="4" xfId="11" applyFont="1" applyFill="1" applyBorder="1" applyAlignment="1">
      <alignment horizontal="center" vertical="center"/>
    </xf>
    <xf numFmtId="0" fontId="3" fillId="3" borderId="6" xfId="11" applyFont="1" applyFill="1" applyBorder="1" applyAlignment="1">
      <alignment horizontal="center" vertical="center"/>
    </xf>
    <xf numFmtId="0" fontId="3" fillId="3" borderId="8" xfId="11" applyFont="1" applyFill="1" applyBorder="1" applyAlignment="1">
      <alignment horizontal="center" vertical="center"/>
    </xf>
    <xf numFmtId="0" fontId="3" fillId="3" borderId="9" xfId="11" applyFont="1" applyFill="1" applyBorder="1" applyAlignment="1">
      <alignment horizontal="center" vertical="center"/>
    </xf>
    <xf numFmtId="0" fontId="3" fillId="3" borderId="10" xfId="11" applyFont="1" applyFill="1" applyBorder="1" applyAlignment="1">
      <alignment horizontal="center" vertical="center"/>
    </xf>
    <xf numFmtId="165" fontId="3" fillId="0" borderId="0" xfId="11" applyNumberFormat="1" applyFont="1" applyProtection="1"/>
    <xf numFmtId="167" fontId="3" fillId="0" borderId="0" xfId="11" applyNumberFormat="1" applyFont="1" applyProtection="1"/>
    <xf numFmtId="168" fontId="3" fillId="0" borderId="0" xfId="11" applyNumberFormat="1" applyFont="1" applyProtection="1"/>
    <xf numFmtId="166" fontId="3" fillId="0" borderId="0" xfId="11" applyNumberFormat="1" applyFont="1" applyProtection="1"/>
    <xf numFmtId="170" fontId="3" fillId="0" borderId="0" xfId="11" applyNumberFormat="1" applyFont="1"/>
    <xf numFmtId="2" fontId="3" fillId="0" borderId="0" xfId="11" applyNumberFormat="1" applyFont="1" applyProtection="1"/>
    <xf numFmtId="175" fontId="3" fillId="0" borderId="10" xfId="0" quotePrefix="1" applyNumberFormat="1" applyFont="1" applyFill="1" applyBorder="1" applyAlignment="1">
      <alignment horizontal="right"/>
    </xf>
    <xf numFmtId="175" fontId="3" fillId="0" borderId="11" xfId="0" quotePrefix="1" applyNumberFormat="1" applyFont="1" applyFill="1" applyBorder="1" applyAlignment="1">
      <alignment horizontal="right"/>
    </xf>
    <xf numFmtId="0" fontId="3" fillId="0" borderId="17" xfId="11" applyFont="1" applyBorder="1"/>
    <xf numFmtId="165" fontId="3" fillId="0" borderId="17" xfId="11" applyNumberFormat="1" applyFont="1" applyBorder="1" applyProtection="1"/>
    <xf numFmtId="0" fontId="3" fillId="0" borderId="0" xfId="11" applyFont="1" applyBorder="1" applyAlignment="1">
      <alignment horizontal="left"/>
    </xf>
    <xf numFmtId="0" fontId="3" fillId="0" borderId="0" xfId="11" applyFont="1" applyAlignment="1">
      <alignment horizontal="left"/>
    </xf>
    <xf numFmtId="0" fontId="3" fillId="0" borderId="6" xfId="0" applyFont="1" applyBorder="1" applyAlignment="1">
      <alignment horizontal="left"/>
    </xf>
    <xf numFmtId="178" fontId="3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168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11" applyFont="1" applyAlignment="1"/>
    <xf numFmtId="0" fontId="3" fillId="0" borderId="6" xfId="0" applyFont="1" applyBorder="1" applyAlignment="1">
      <alignment horizontal="left" vertical="center"/>
    </xf>
    <xf numFmtId="178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168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11" applyFont="1" applyBorder="1"/>
    <xf numFmtId="0" fontId="3" fillId="0" borderId="9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11" applyFont="1" applyAlignment="1">
      <alignment horizontal="center"/>
    </xf>
    <xf numFmtId="0" fontId="3" fillId="0" borderId="0" xfId="12" applyFont="1"/>
    <xf numFmtId="0" fontId="3" fillId="0" borderId="2" xfId="12" applyFont="1" applyBorder="1" applyAlignment="1">
      <alignment horizontal="fill"/>
    </xf>
    <xf numFmtId="0" fontId="3" fillId="3" borderId="5" xfId="12" applyFont="1" applyFill="1" applyBorder="1" applyAlignment="1">
      <alignment horizontal="center"/>
    </xf>
    <xf numFmtId="0" fontId="3" fillId="3" borderId="11" xfId="12" applyFont="1" applyFill="1" applyBorder="1" applyAlignment="1">
      <alignment horizontal="center" wrapText="1"/>
    </xf>
    <xf numFmtId="165" fontId="3" fillId="0" borderId="0" xfId="12" applyNumberFormat="1" applyFont="1" applyProtection="1"/>
    <xf numFmtId="0" fontId="3" fillId="0" borderId="6" xfId="12" quotePrefix="1" applyFont="1" applyBorder="1" applyAlignment="1">
      <alignment horizontal="left"/>
    </xf>
    <xf numFmtId="0" fontId="3" fillId="0" borderId="9" xfId="12" quotePrefix="1" applyFont="1" applyBorder="1" applyAlignment="1">
      <alignment horizontal="left"/>
    </xf>
    <xf numFmtId="0" fontId="3" fillId="0" borderId="17" xfId="12" applyFont="1" applyBorder="1"/>
    <xf numFmtId="0" fontId="3" fillId="0" borderId="0" xfId="12" applyFont="1" applyAlignment="1">
      <alignment horizontal="fill"/>
    </xf>
    <xf numFmtId="0" fontId="3" fillId="3" borderId="4" xfId="12" applyFont="1" applyFill="1" applyBorder="1" applyAlignment="1">
      <alignment horizontal="center" vertical="center" wrapText="1"/>
    </xf>
    <xf numFmtId="0" fontId="3" fillId="3" borderId="10" xfId="12" applyFont="1" applyFill="1" applyBorder="1" applyAlignment="1">
      <alignment horizontal="center" vertical="center" wrapText="1"/>
    </xf>
    <xf numFmtId="0" fontId="3" fillId="0" borderId="5" xfId="12" applyFont="1" applyBorder="1"/>
    <xf numFmtId="0" fontId="3" fillId="0" borderId="6" xfId="12" applyFont="1" applyBorder="1" applyAlignment="1">
      <alignment horizontal="left"/>
    </xf>
    <xf numFmtId="0" fontId="3" fillId="0" borderId="8" xfId="12" applyFont="1" applyBorder="1" applyAlignment="1">
      <alignment horizontal="right"/>
    </xf>
    <xf numFmtId="168" fontId="3" fillId="0" borderId="8" xfId="12" applyNumberFormat="1" applyFont="1" applyBorder="1" applyAlignment="1">
      <alignment horizontal="right"/>
    </xf>
    <xf numFmtId="168" fontId="3" fillId="0" borderId="8" xfId="12" applyNumberFormat="1" applyFont="1" applyBorder="1"/>
    <xf numFmtId="168" fontId="3" fillId="0" borderId="11" xfId="12" applyNumberFormat="1" applyFont="1" applyBorder="1"/>
    <xf numFmtId="0" fontId="3" fillId="0" borderId="0" xfId="12" applyFont="1" applyBorder="1"/>
    <xf numFmtId="165" fontId="3" fillId="0" borderId="0" xfId="13" applyFont="1"/>
    <xf numFmtId="165" fontId="3" fillId="0" borderId="2" xfId="13" applyFont="1" applyBorder="1"/>
    <xf numFmtId="165" fontId="3" fillId="0" borderId="0" xfId="13" applyFont="1" applyBorder="1"/>
    <xf numFmtId="1" fontId="3" fillId="3" borderId="19" xfId="13" applyNumberFormat="1" applyFont="1" applyFill="1" applyBorder="1" applyAlignment="1">
      <alignment horizontal="center" vertical="center"/>
    </xf>
    <xf numFmtId="165" fontId="3" fillId="0" borderId="6" xfId="13" applyFont="1" applyBorder="1"/>
    <xf numFmtId="165" fontId="3" fillId="0" borderId="6" xfId="13" applyFont="1" applyBorder="1" applyAlignment="1">
      <alignment horizontal="left"/>
    </xf>
    <xf numFmtId="169" fontId="3" fillId="2" borderId="8" xfId="0" quotePrefix="1" applyNumberFormat="1" applyFont="1" applyFill="1" applyBorder="1" applyAlignment="1">
      <alignment horizontal="right"/>
    </xf>
    <xf numFmtId="169" fontId="3" fillId="2" borderId="8" xfId="0" applyNumberFormat="1" applyFont="1" applyFill="1" applyBorder="1" applyAlignment="1">
      <alignment horizontal="right"/>
    </xf>
    <xf numFmtId="165" fontId="3" fillId="0" borderId="0" xfId="13" applyNumberFormat="1" applyFont="1" applyProtection="1"/>
    <xf numFmtId="165" fontId="3" fillId="0" borderId="9" xfId="13" applyFont="1" applyBorder="1" applyAlignment="1">
      <alignment horizontal="left"/>
    </xf>
    <xf numFmtId="165" fontId="3" fillId="0" borderId="3" xfId="13" applyFont="1" applyBorder="1" applyAlignment="1">
      <alignment horizontal="left"/>
    </xf>
    <xf numFmtId="165" fontId="3" fillId="0" borderId="17" xfId="13" applyFont="1" applyBorder="1"/>
    <xf numFmtId="165" fontId="3" fillId="0" borderId="0" xfId="13" applyFont="1" applyBorder="1" applyAlignment="1">
      <alignment horizontal="left"/>
    </xf>
    <xf numFmtId="165" fontId="3" fillId="0" borderId="0" xfId="13" quotePrefix="1" applyFont="1" applyBorder="1" applyAlignment="1">
      <alignment horizontal="left"/>
    </xf>
    <xf numFmtId="1" fontId="3" fillId="3" borderId="33" xfId="13" applyNumberFormat="1" applyFont="1" applyFill="1" applyBorder="1" applyAlignment="1">
      <alignment horizontal="center" vertical="center"/>
    </xf>
    <xf numFmtId="175" fontId="3" fillId="2" borderId="30" xfId="0" quotePrefix="1" applyNumberFormat="1" applyFont="1" applyFill="1" applyBorder="1" applyAlignment="1">
      <alignment horizontal="right"/>
    </xf>
    <xf numFmtId="165" fontId="3" fillId="0" borderId="2" xfId="13" applyFont="1" applyBorder="1" applyAlignment="1">
      <alignment horizontal="left"/>
    </xf>
    <xf numFmtId="175" fontId="3" fillId="2" borderId="31" xfId="0" quotePrefix="1" applyNumberFormat="1" applyFont="1" applyFill="1" applyBorder="1" applyAlignment="1">
      <alignment horizontal="right"/>
    </xf>
    <xf numFmtId="0" fontId="3" fillId="0" borderId="17" xfId="0" applyFont="1" applyBorder="1"/>
    <xf numFmtId="0" fontId="3" fillId="0" borderId="0" xfId="14" applyFont="1" applyBorder="1"/>
    <xf numFmtId="0" fontId="3" fillId="0" borderId="6" xfId="14" applyFont="1" applyBorder="1"/>
    <xf numFmtId="169" fontId="3" fillId="2" borderId="7" xfId="0" quotePrefix="1" applyNumberFormat="1" applyFont="1" applyFill="1" applyBorder="1" applyAlignment="1">
      <alignment horizontal="right" indent="1"/>
    </xf>
    <xf numFmtId="169" fontId="3" fillId="0" borderId="7" xfId="14" applyNumberFormat="1" applyFont="1" applyBorder="1" applyAlignment="1">
      <alignment horizontal="right" indent="1"/>
    </xf>
    <xf numFmtId="169" fontId="3" fillId="0" borderId="8" xfId="14" applyNumberFormat="1" applyFont="1" applyBorder="1" applyAlignment="1">
      <alignment horizontal="right" indent="1"/>
    </xf>
    <xf numFmtId="169" fontId="3" fillId="2" borderId="8" xfId="0" quotePrefix="1" applyNumberFormat="1" applyFont="1" applyFill="1" applyBorder="1" applyAlignment="1">
      <alignment horizontal="right" indent="1"/>
    </xf>
    <xf numFmtId="169" fontId="3" fillId="0" borderId="8" xfId="14" quotePrefix="1" applyNumberFormat="1" applyFont="1" applyBorder="1" applyAlignment="1">
      <alignment horizontal="right" indent="1"/>
    </xf>
    <xf numFmtId="169" fontId="3" fillId="0" borderId="11" xfId="14" applyNumberFormat="1" applyFont="1" applyBorder="1" applyAlignment="1">
      <alignment horizontal="right" indent="1"/>
    </xf>
    <xf numFmtId="0" fontId="3" fillId="0" borderId="17" xfId="14" applyFont="1" applyBorder="1"/>
    <xf numFmtId="166" fontId="3" fillId="0" borderId="17" xfId="14" applyNumberFormat="1" applyFont="1" applyBorder="1" applyProtection="1"/>
    <xf numFmtId="175" fontId="3" fillId="2" borderId="17" xfId="0" quotePrefix="1" applyNumberFormat="1" applyFont="1" applyFill="1" applyBorder="1" applyAlignment="1">
      <alignment horizontal="right"/>
    </xf>
    <xf numFmtId="0" fontId="3" fillId="0" borderId="0" xfId="14" quotePrefix="1" applyFont="1"/>
    <xf numFmtId="165" fontId="3" fillId="2" borderId="0" xfId="17" applyNumberFormat="1" applyFont="1" applyFill="1" applyBorder="1" applyProtection="1"/>
    <xf numFmtId="177" fontId="39" fillId="2" borderId="7" xfId="0" applyNumberFormat="1" applyFont="1" applyFill="1" applyBorder="1" applyAlignment="1" applyProtection="1">
      <alignment horizontal="right"/>
    </xf>
    <xf numFmtId="177" fontId="39" fillId="2" borderId="8" xfId="0" applyNumberFormat="1" applyFont="1" applyFill="1" applyBorder="1" applyAlignment="1" applyProtection="1">
      <alignment horizontal="right"/>
    </xf>
    <xf numFmtId="177" fontId="6" fillId="2" borderId="8" xfId="0" applyNumberFormat="1" applyFont="1" applyFill="1" applyBorder="1" applyAlignment="1" applyProtection="1">
      <alignment horizontal="right"/>
    </xf>
    <xf numFmtId="177" fontId="6" fillId="2" borderId="7" xfId="0" applyNumberFormat="1" applyFont="1" applyFill="1" applyBorder="1" applyAlignment="1" applyProtection="1">
      <alignment horizontal="right"/>
    </xf>
    <xf numFmtId="3" fontId="3" fillId="2" borderId="8" xfId="0" applyNumberFormat="1" applyFont="1" applyFill="1" applyBorder="1" applyAlignment="1" applyProtection="1">
      <alignment horizontal="right"/>
    </xf>
    <xf numFmtId="3" fontId="0" fillId="2" borderId="8" xfId="0" applyNumberFormat="1" applyFill="1" applyBorder="1"/>
    <xf numFmtId="0" fontId="13" fillId="2" borderId="0" xfId="0" applyFont="1" applyFill="1" applyBorder="1"/>
    <xf numFmtId="0" fontId="13" fillId="2" borderId="0" xfId="0" applyFont="1" applyFill="1"/>
    <xf numFmtId="0" fontId="13" fillId="2" borderId="0" xfId="0" applyFont="1" applyFill="1" applyBorder="1" applyAlignment="1"/>
    <xf numFmtId="171" fontId="3" fillId="0" borderId="7" xfId="0" applyNumberFormat="1" applyFont="1" applyFill="1" applyBorder="1" applyAlignment="1" applyProtection="1">
      <alignment horizontal="right" indent="1"/>
    </xf>
    <xf numFmtId="171" fontId="0" fillId="2" borderId="0" xfId="0" applyNumberFormat="1" applyFill="1"/>
    <xf numFmtId="171" fontId="3" fillId="0" borderId="8" xfId="0" applyNumberFormat="1" applyFont="1" applyFill="1" applyBorder="1" applyAlignment="1" applyProtection="1">
      <alignment horizontal="right" indent="1"/>
    </xf>
    <xf numFmtId="0" fontId="3" fillId="2" borderId="0" xfId="0" applyFont="1" applyFill="1" applyAlignment="1">
      <alignment horizontal="center"/>
    </xf>
    <xf numFmtId="171" fontId="33" fillId="2" borderId="0" xfId="18" applyNumberFormat="1" applyFont="1" applyFill="1"/>
    <xf numFmtId="0" fontId="33" fillId="2" borderId="0" xfId="0" applyFont="1" applyFill="1"/>
    <xf numFmtId="0" fontId="8" fillId="2" borderId="0" xfId="15" applyFont="1" applyFill="1" applyBorder="1" applyAlignment="1">
      <alignment horizontal="center"/>
    </xf>
    <xf numFmtId="0" fontId="0" fillId="2" borderId="4" xfId="0" applyFill="1" applyBorder="1"/>
    <xf numFmtId="180" fontId="3" fillId="2" borderId="7" xfId="0" applyNumberFormat="1" applyFont="1" applyFill="1" applyBorder="1" applyAlignment="1" applyProtection="1">
      <alignment horizontal="right"/>
    </xf>
    <xf numFmtId="180" fontId="6" fillId="2" borderId="7" xfId="0" applyNumberFormat="1" applyFont="1" applyFill="1" applyBorder="1" applyAlignment="1" applyProtection="1">
      <alignment horizontal="right"/>
    </xf>
    <xf numFmtId="180" fontId="3" fillId="2" borderId="8" xfId="0" applyNumberFormat="1" applyFont="1" applyFill="1" applyBorder="1" applyAlignment="1" applyProtection="1">
      <alignment horizontal="right"/>
    </xf>
    <xf numFmtId="180" fontId="6" fillId="2" borderId="8" xfId="0" applyNumberFormat="1" applyFont="1" applyFill="1" applyBorder="1" applyAlignment="1" applyProtection="1">
      <alignment horizontal="right"/>
    </xf>
    <xf numFmtId="0" fontId="6" fillId="3" borderId="73" xfId="17" applyFont="1" applyFill="1" applyBorder="1" applyAlignment="1">
      <alignment horizontal="center" vertical="center"/>
    </xf>
    <xf numFmtId="0" fontId="6" fillId="3" borderId="73" xfId="0" applyFont="1" applyFill="1" applyBorder="1" applyAlignment="1">
      <alignment horizontal="center" vertical="center"/>
    </xf>
    <xf numFmtId="0" fontId="6" fillId="3" borderId="74" xfId="0" applyFont="1" applyFill="1" applyBorder="1" applyAlignment="1">
      <alignment horizontal="center" vertical="center"/>
    </xf>
    <xf numFmtId="0" fontId="36" fillId="4" borderId="75" xfId="0" applyFont="1" applyFill="1" applyBorder="1" applyAlignment="1">
      <alignment horizontal="left" vertical="center" indent="1"/>
    </xf>
    <xf numFmtId="177" fontId="6" fillId="3" borderId="76" xfId="0" applyNumberFormat="1" applyFont="1" applyFill="1" applyBorder="1" applyAlignment="1" applyProtection="1">
      <alignment horizontal="right"/>
    </xf>
    <xf numFmtId="177" fontId="6" fillId="3" borderId="77" xfId="0" applyNumberFormat="1" applyFont="1" applyFill="1" applyBorder="1" applyAlignment="1" applyProtection="1">
      <alignment horizontal="right"/>
    </xf>
    <xf numFmtId="180" fontId="6" fillId="3" borderId="77" xfId="0" applyNumberFormat="1" applyFont="1" applyFill="1" applyBorder="1" applyAlignment="1" applyProtection="1">
      <alignment horizontal="right"/>
    </xf>
    <xf numFmtId="180" fontId="6" fillId="3" borderId="76" xfId="0" applyNumberFormat="1" applyFont="1" applyFill="1" applyBorder="1" applyAlignment="1" applyProtection="1">
      <alignment horizontal="right"/>
    </xf>
    <xf numFmtId="176" fontId="3" fillId="3" borderId="78" xfId="0" applyNumberFormat="1" applyFont="1" applyFill="1" applyBorder="1" applyAlignment="1" applyProtection="1">
      <alignment horizontal="right"/>
    </xf>
    <xf numFmtId="171" fontId="6" fillId="3" borderId="79" xfId="0" applyNumberFormat="1" applyFont="1" applyFill="1" applyBorder="1" applyAlignment="1" applyProtection="1">
      <alignment horizontal="right"/>
    </xf>
    <xf numFmtId="0" fontId="6" fillId="3" borderId="74" xfId="0" applyNumberFormat="1" applyFont="1" applyFill="1" applyBorder="1" applyAlignment="1">
      <alignment horizontal="center" vertical="center" wrapText="1"/>
    </xf>
    <xf numFmtId="169" fontId="6" fillId="3" borderId="74" xfId="0" applyNumberFormat="1" applyFont="1" applyFill="1" applyBorder="1" applyAlignment="1">
      <alignment horizontal="center" vertical="center" wrapText="1"/>
    </xf>
    <xf numFmtId="169" fontId="6" fillId="3" borderId="73" xfId="0" applyNumberFormat="1" applyFont="1" applyFill="1" applyBorder="1" applyAlignment="1">
      <alignment horizontal="center" vertical="center" wrapText="1"/>
    </xf>
    <xf numFmtId="169" fontId="6" fillId="3" borderId="80" xfId="0" applyNumberFormat="1" applyFont="1" applyFill="1" applyBorder="1" applyAlignment="1">
      <alignment horizontal="center" vertical="center" wrapText="1"/>
    </xf>
    <xf numFmtId="171" fontId="6" fillId="3" borderId="77" xfId="0" applyNumberFormat="1" applyFont="1" applyFill="1" applyBorder="1" applyAlignment="1" applyProtection="1">
      <alignment horizontal="center" vertical="center"/>
    </xf>
    <xf numFmtId="171" fontId="6" fillId="3" borderId="76" xfId="0" applyNumberFormat="1" applyFont="1" applyFill="1" applyBorder="1" applyAlignment="1" applyProtection="1">
      <alignment horizontal="center" vertical="center"/>
    </xf>
    <xf numFmtId="171" fontId="6" fillId="3" borderId="81" xfId="0" applyNumberFormat="1" applyFont="1" applyFill="1" applyBorder="1" applyAlignment="1" applyProtection="1">
      <alignment horizontal="right" vertical="center"/>
    </xf>
    <xf numFmtId="177" fontId="6" fillId="2" borderId="5" xfId="0" quotePrefix="1" applyNumberFormat="1" applyFont="1" applyFill="1" applyBorder="1" applyAlignment="1">
      <alignment horizontal="right"/>
    </xf>
    <xf numFmtId="0" fontId="3" fillId="3" borderId="82" xfId="17" applyFont="1" applyFill="1" applyBorder="1" applyAlignment="1">
      <alignment horizontal="center" vertical="center"/>
    </xf>
    <xf numFmtId="0" fontId="6" fillId="2" borderId="3" xfId="17" applyFont="1" applyFill="1" applyBorder="1"/>
    <xf numFmtId="0" fontId="3" fillId="2" borderId="6" xfId="17" applyFont="1" applyFill="1" applyBorder="1" applyAlignment="1">
      <alignment horizontal="left" indent="1"/>
    </xf>
    <xf numFmtId="0" fontId="6" fillId="2" borderId="6" xfId="17" applyFont="1" applyFill="1" applyBorder="1" applyAlignment="1">
      <alignment horizontal="left"/>
    </xf>
    <xf numFmtId="0" fontId="6" fillId="2" borderId="6" xfId="17" applyFont="1" applyFill="1" applyBorder="1"/>
    <xf numFmtId="0" fontId="6" fillId="3" borderId="83" xfId="17" applyFont="1" applyFill="1" applyBorder="1"/>
    <xf numFmtId="0" fontId="6" fillId="3" borderId="82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left" vertical="center" indent="1"/>
    </xf>
    <xf numFmtId="0" fontId="18" fillId="0" borderId="6" xfId="0" applyFont="1" applyFill="1" applyBorder="1" applyAlignment="1">
      <alignment horizontal="left" vertical="center" indent="1"/>
    </xf>
    <xf numFmtId="0" fontId="31" fillId="2" borderId="6" xfId="0" applyFont="1" applyFill="1" applyBorder="1"/>
    <xf numFmtId="0" fontId="32" fillId="3" borderId="83" xfId="0" applyFont="1" applyFill="1" applyBorder="1" applyAlignment="1">
      <alignment horizontal="center" vertical="center"/>
    </xf>
    <xf numFmtId="0" fontId="3" fillId="3" borderId="3" xfId="9" applyFont="1" applyFill="1" applyBorder="1" applyAlignment="1" applyProtection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3" borderId="24" xfId="9" applyFont="1" applyFill="1" applyBorder="1" applyAlignment="1">
      <alignment horizontal="center" vertical="center"/>
    </xf>
    <xf numFmtId="0" fontId="3" fillId="3" borderId="40" xfId="9" applyFont="1" applyFill="1" applyBorder="1" applyAlignment="1">
      <alignment horizontal="center" vertical="center"/>
    </xf>
    <xf numFmtId="0" fontId="7" fillId="0" borderId="0" xfId="9" quotePrefix="1" applyFont="1" applyAlignment="1" applyProtection="1">
      <alignment horizontal="center" vertical="center"/>
    </xf>
    <xf numFmtId="0" fontId="8" fillId="0" borderId="0" xfId="9" applyFont="1" applyAlignment="1" applyProtection="1">
      <alignment horizontal="center"/>
    </xf>
    <xf numFmtId="0" fontId="3" fillId="3" borderId="48" xfId="9" applyFont="1" applyFill="1" applyBorder="1" applyAlignment="1" applyProtection="1">
      <alignment horizontal="center" vertical="center"/>
    </xf>
    <xf numFmtId="0" fontId="0" fillId="3" borderId="49" xfId="0" applyFill="1" applyBorder="1" applyAlignment="1">
      <alignment horizontal="center" vertical="center"/>
    </xf>
    <xf numFmtId="49" fontId="3" fillId="3" borderId="50" xfId="9" applyNumberFormat="1" applyFont="1" applyFill="1" applyBorder="1" applyAlignment="1" applyProtection="1">
      <alignment horizontal="center" vertical="center"/>
    </xf>
    <xf numFmtId="166" fontId="7" fillId="0" borderId="0" xfId="10" applyNumberFormat="1" applyFont="1" applyAlignment="1" applyProtection="1">
      <alignment horizontal="center" vertical="center"/>
    </xf>
    <xf numFmtId="166" fontId="8" fillId="0" borderId="0" xfId="10" applyFont="1" applyAlignment="1">
      <alignment horizontal="center"/>
    </xf>
    <xf numFmtId="166" fontId="3" fillId="3" borderId="3" xfId="10" applyNumberFormat="1" applyFont="1" applyFill="1" applyBorder="1" applyAlignment="1" applyProtection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3" fillId="0" borderId="0" xfId="0" applyFont="1" applyAlignment="1"/>
    <xf numFmtId="2" fontId="7" fillId="2" borderId="0" xfId="0" applyNumberFormat="1" applyFont="1" applyFill="1" applyAlignment="1">
      <alignment horizontal="center"/>
    </xf>
    <xf numFmtId="0" fontId="3" fillId="3" borderId="4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3" fillId="0" borderId="0" xfId="0" applyFont="1" applyBorder="1" applyAlignment="1"/>
    <xf numFmtId="0" fontId="3" fillId="3" borderId="24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14" xfId="11" applyFont="1" applyFill="1" applyBorder="1" applyAlignment="1">
      <alignment horizontal="center" vertical="center"/>
    </xf>
    <xf numFmtId="0" fontId="3" fillId="3" borderId="10" xfId="11" applyFont="1" applyFill="1" applyBorder="1" applyAlignment="1">
      <alignment horizontal="center" vertical="center"/>
    </xf>
    <xf numFmtId="0" fontId="3" fillId="3" borderId="15" xfId="11" applyFont="1" applyFill="1" applyBorder="1" applyAlignment="1">
      <alignment horizontal="center" vertical="center"/>
    </xf>
    <xf numFmtId="0" fontId="3" fillId="3" borderId="11" xfId="11" applyFont="1" applyFill="1" applyBorder="1" applyAlignment="1">
      <alignment horizontal="center" vertical="center"/>
    </xf>
    <xf numFmtId="0" fontId="3" fillId="0" borderId="0" xfId="11" quotePrefix="1" applyNumberFormat="1" applyFont="1" applyAlignment="1">
      <alignment horizontal="left"/>
    </xf>
    <xf numFmtId="0" fontId="3" fillId="0" borderId="0" xfId="11" applyNumberFormat="1" applyFont="1" applyAlignment="1">
      <alignment horizontal="left"/>
    </xf>
    <xf numFmtId="0" fontId="3" fillId="0" borderId="17" xfId="11" applyFont="1" applyBorder="1" applyAlignment="1">
      <alignment horizontal="left"/>
    </xf>
    <xf numFmtId="0" fontId="3" fillId="0" borderId="0" xfId="11" applyFont="1" applyAlignment="1">
      <alignment horizontal="left"/>
    </xf>
    <xf numFmtId="0" fontId="7" fillId="0" borderId="0" xfId="11" quotePrefix="1" applyFont="1" applyAlignment="1">
      <alignment horizontal="center"/>
    </xf>
    <xf numFmtId="0" fontId="7" fillId="0" borderId="0" xfId="11" applyFont="1" applyAlignment="1">
      <alignment horizontal="center"/>
    </xf>
    <xf numFmtId="0" fontId="3" fillId="3" borderId="35" xfId="11" applyFont="1" applyFill="1" applyBorder="1" applyAlignment="1">
      <alignment horizontal="center" vertical="center"/>
    </xf>
    <xf numFmtId="0" fontId="3" fillId="3" borderId="41" xfId="1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4" fillId="3" borderId="26" xfId="0" applyFont="1" applyFill="1" applyBorder="1" applyAlignment="1">
      <alignment horizontal="center" vertical="center" wrapText="1"/>
    </xf>
    <xf numFmtId="0" fontId="34" fillId="3" borderId="14" xfId="0" applyFont="1" applyFill="1" applyBorder="1" applyAlignment="1">
      <alignment horizontal="center" vertical="center" wrapText="1"/>
    </xf>
    <xf numFmtId="0" fontId="34" fillId="3" borderId="1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7" fillId="0" borderId="0" xfId="12" applyFont="1" applyAlignment="1">
      <alignment horizontal="center"/>
    </xf>
    <xf numFmtId="0" fontId="7" fillId="0" borderId="0" xfId="12" quotePrefix="1" applyFont="1" applyAlignment="1">
      <alignment horizontal="center"/>
    </xf>
    <xf numFmtId="0" fontId="3" fillId="3" borderId="3" xfId="12" applyFont="1" applyFill="1" applyBorder="1" applyAlignment="1">
      <alignment horizontal="center" vertical="distributed"/>
    </xf>
    <xf numFmtId="0" fontId="3" fillId="3" borderId="9" xfId="12" applyFont="1" applyFill="1" applyBorder="1" applyAlignment="1">
      <alignment horizontal="center" vertical="distributed"/>
    </xf>
    <xf numFmtId="0" fontId="3" fillId="3" borderId="4" xfId="12" applyFont="1" applyFill="1" applyBorder="1" applyAlignment="1">
      <alignment horizontal="center" vertical="distributed"/>
    </xf>
    <xf numFmtId="0" fontId="3" fillId="3" borderId="10" xfId="12" applyFont="1" applyFill="1" applyBorder="1" applyAlignment="1">
      <alignment horizontal="center" vertical="distributed"/>
    </xf>
    <xf numFmtId="0" fontId="3" fillId="3" borderId="4" xfId="12" applyFont="1" applyFill="1" applyBorder="1" applyAlignment="1">
      <alignment horizontal="center" vertical="center" wrapText="1"/>
    </xf>
    <xf numFmtId="0" fontId="3" fillId="3" borderId="10" xfId="12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3" fillId="3" borderId="5" xfId="12" applyFont="1" applyFill="1" applyBorder="1" applyAlignment="1">
      <alignment horizontal="center" vertical="center" wrapText="1"/>
    </xf>
    <xf numFmtId="0" fontId="3" fillId="3" borderId="11" xfId="12" applyFont="1" applyFill="1" applyBorder="1" applyAlignment="1">
      <alignment horizontal="center" vertical="center" wrapText="1"/>
    </xf>
    <xf numFmtId="165" fontId="8" fillId="0" borderId="0" xfId="13" applyFont="1" applyAlignment="1">
      <alignment horizontal="center"/>
    </xf>
    <xf numFmtId="165" fontId="3" fillId="3" borderId="3" xfId="13" applyFont="1" applyFill="1" applyBorder="1" applyAlignment="1">
      <alignment horizontal="center" vertical="center"/>
    </xf>
    <xf numFmtId="165" fontId="3" fillId="3" borderId="9" xfId="13" applyFont="1" applyFill="1" applyBorder="1" applyAlignment="1">
      <alignment horizontal="center" vertical="center"/>
    </xf>
    <xf numFmtId="165" fontId="7" fillId="0" borderId="0" xfId="13" quotePrefix="1" applyFont="1" applyAlignment="1">
      <alignment horizontal="center"/>
    </xf>
    <xf numFmtId="0" fontId="3" fillId="3" borderId="35" xfId="9" applyFont="1" applyFill="1" applyBorder="1" applyAlignment="1" applyProtection="1">
      <alignment horizontal="center" vertical="center"/>
    </xf>
    <xf numFmtId="0" fontId="3" fillId="3" borderId="54" xfId="9" applyFont="1" applyFill="1" applyBorder="1" applyAlignment="1" applyProtection="1">
      <alignment horizontal="center" vertical="center"/>
    </xf>
    <xf numFmtId="0" fontId="0" fillId="3" borderId="41" xfId="0" quotePrefix="1" applyNumberFormat="1" applyFill="1" applyBorder="1" applyAlignment="1">
      <alignment horizontal="center" vertical="center"/>
    </xf>
    <xf numFmtId="49" fontId="3" fillId="3" borderId="17" xfId="10" applyNumberFormat="1" applyFont="1" applyFill="1" applyBorder="1" applyAlignment="1" applyProtection="1">
      <alignment horizontal="center" vertical="center"/>
    </xf>
    <xf numFmtId="49" fontId="3" fillId="3" borderId="2" xfId="10" applyNumberFormat="1" applyFont="1" applyFill="1" applyBorder="1" applyAlignment="1" applyProtection="1">
      <alignment horizontal="center" vertical="center"/>
    </xf>
    <xf numFmtId="165" fontId="7" fillId="0" borderId="0" xfId="13" quotePrefix="1" applyFont="1" applyAlignment="1">
      <alignment horizontal="center" vertical="center"/>
    </xf>
    <xf numFmtId="0" fontId="3" fillId="3" borderId="41" xfId="9" applyFont="1" applyFill="1" applyBorder="1" applyAlignment="1" applyProtection="1">
      <alignment horizontal="center" vertical="center"/>
    </xf>
    <xf numFmtId="0" fontId="0" fillId="3" borderId="53" xfId="0" quotePrefix="1" applyNumberFormat="1" applyFill="1" applyBorder="1" applyAlignment="1">
      <alignment horizontal="center" vertical="center"/>
    </xf>
    <xf numFmtId="0" fontId="6" fillId="3" borderId="3" xfId="14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7" fillId="0" borderId="0" xfId="14" quotePrefix="1" applyFont="1" applyAlignment="1">
      <alignment horizontal="center" vertical="center"/>
    </xf>
    <xf numFmtId="0" fontId="6" fillId="3" borderId="24" xfId="9" quotePrefix="1" applyNumberFormat="1" applyFont="1" applyFill="1" applyBorder="1" applyAlignment="1" applyProtection="1">
      <alignment horizontal="center" vertical="center"/>
    </xf>
    <xf numFmtId="0" fontId="6" fillId="3" borderId="40" xfId="9" quotePrefix="1" applyNumberFormat="1" applyFont="1" applyFill="1" applyBorder="1" applyAlignment="1" applyProtection="1">
      <alignment horizontal="center" vertical="center"/>
    </xf>
    <xf numFmtId="0" fontId="7" fillId="0" borderId="0" xfId="14" quotePrefix="1" applyFont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7" fillId="2" borderId="0" xfId="3" quotePrefix="1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3" fillId="3" borderId="3" xfId="3" applyFont="1" applyFill="1" applyBorder="1" applyAlignment="1">
      <alignment horizontal="center" vertical="center" wrapText="1"/>
    </xf>
    <xf numFmtId="0" fontId="3" fillId="3" borderId="6" xfId="3" applyFill="1" applyBorder="1" applyAlignment="1">
      <alignment horizontal="center" vertical="center" wrapText="1"/>
    </xf>
    <xf numFmtId="0" fontId="3" fillId="3" borderId="9" xfId="3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center" wrapText="1"/>
    </xf>
    <xf numFmtId="0" fontId="3" fillId="3" borderId="7" xfId="3" applyFill="1" applyBorder="1" applyAlignment="1">
      <alignment horizontal="center" vertical="center" wrapText="1"/>
    </xf>
    <xf numFmtId="0" fontId="3" fillId="3" borderId="10" xfId="3" applyFill="1" applyBorder="1" applyAlignment="1">
      <alignment horizontal="center" vertical="center" wrapText="1"/>
    </xf>
    <xf numFmtId="0" fontId="3" fillId="3" borderId="5" xfId="3" applyFont="1" applyFill="1" applyBorder="1" applyAlignment="1">
      <alignment horizontal="center" vertical="center" wrapText="1"/>
    </xf>
    <xf numFmtId="0" fontId="3" fillId="3" borderId="8" xfId="3" applyFill="1" applyBorder="1" applyAlignment="1">
      <alignment horizontal="center" vertical="center" wrapText="1"/>
    </xf>
    <xf numFmtId="0" fontId="3" fillId="3" borderId="11" xfId="3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/>
    </xf>
    <xf numFmtId="0" fontId="3" fillId="3" borderId="4" xfId="3" applyFill="1" applyBorder="1" applyAlignment="1">
      <alignment horizontal="center" vertical="center" wrapText="1"/>
    </xf>
    <xf numFmtId="0" fontId="8" fillId="2" borderId="0" xfId="3" applyFont="1" applyFill="1" applyAlignment="1">
      <alignment horizontal="center" vertical="center" wrapText="1"/>
    </xf>
    <xf numFmtId="0" fontId="10" fillId="2" borderId="0" xfId="3" applyFont="1" applyFill="1" applyBorder="1" applyAlignment="1">
      <alignment horizontal="left"/>
    </xf>
    <xf numFmtId="1" fontId="3" fillId="2" borderId="0" xfId="3" applyNumberFormat="1" applyFont="1" applyFill="1" applyAlignment="1">
      <alignment horizontal="left"/>
    </xf>
    <xf numFmtId="0" fontId="7" fillId="2" borderId="0" xfId="3" applyFont="1" applyFill="1" applyAlignment="1">
      <alignment horizontal="center" vertical="distributed"/>
    </xf>
    <xf numFmtId="0" fontId="10" fillId="2" borderId="17" xfId="3" applyFont="1" applyFill="1" applyBorder="1" applyAlignment="1">
      <alignment horizontal="left"/>
    </xf>
    <xf numFmtId="1" fontId="3" fillId="2" borderId="0" xfId="3" applyNumberFormat="1" applyFill="1" applyAlignment="1">
      <alignment horizontal="left"/>
    </xf>
    <xf numFmtId="0" fontId="10" fillId="2" borderId="0" xfId="3" applyFont="1" applyFill="1" applyAlignment="1">
      <alignment horizontal="left"/>
    </xf>
    <xf numFmtId="1" fontId="3" fillId="2" borderId="17" xfId="3" applyNumberFormat="1" applyFill="1" applyBorder="1" applyAlignment="1">
      <alignment horizontal="left"/>
    </xf>
    <xf numFmtId="1" fontId="3" fillId="2" borderId="0" xfId="3" applyNumberFormat="1" applyFill="1" applyBorder="1" applyAlignment="1">
      <alignment horizontal="left"/>
    </xf>
    <xf numFmtId="0" fontId="8" fillId="2" borderId="0" xfId="3" applyFont="1" applyFill="1" applyBorder="1" applyAlignment="1">
      <alignment horizontal="center" vertical="center" wrapText="1"/>
    </xf>
    <xf numFmtId="0" fontId="8" fillId="2" borderId="0" xfId="3" applyFont="1" applyFill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1" fontId="3" fillId="3" borderId="4" xfId="3" applyNumberFormat="1" applyFont="1" applyFill="1" applyBorder="1" applyAlignment="1">
      <alignment horizontal="center" vertical="center" wrapText="1"/>
    </xf>
    <xf numFmtId="1" fontId="3" fillId="3" borderId="10" xfId="3" applyNumberFormat="1" applyFont="1" applyFill="1" applyBorder="1" applyAlignment="1">
      <alignment horizontal="center" vertical="center" wrapText="1"/>
    </xf>
    <xf numFmtId="1" fontId="3" fillId="3" borderId="5" xfId="3" applyNumberFormat="1" applyFont="1" applyFill="1" applyBorder="1" applyAlignment="1">
      <alignment horizontal="center" vertical="center" wrapText="1"/>
    </xf>
    <xf numFmtId="1" fontId="3" fillId="3" borderId="11" xfId="3" applyNumberFormat="1" applyFont="1" applyFill="1" applyBorder="1" applyAlignment="1">
      <alignment horizontal="center" vertical="center" wrapText="1"/>
    </xf>
    <xf numFmtId="0" fontId="3" fillId="3" borderId="3" xfId="3" applyFill="1" applyBorder="1" applyAlignment="1">
      <alignment horizontal="center"/>
    </xf>
    <xf numFmtId="0" fontId="3" fillId="3" borderId="9" xfId="3" applyFill="1" applyBorder="1" applyAlignment="1">
      <alignment horizontal="center"/>
    </xf>
    <xf numFmtId="0" fontId="8" fillId="2" borderId="0" xfId="3" applyFont="1" applyAlignment="1">
      <alignment horizontal="center"/>
    </xf>
    <xf numFmtId="0" fontId="3" fillId="3" borderId="7" xfId="3" applyFont="1" applyFill="1" applyBorder="1" applyAlignment="1">
      <alignment horizontal="center" vertical="center" wrapText="1"/>
    </xf>
    <xf numFmtId="0" fontId="3" fillId="3" borderId="10" xfId="3" applyFont="1" applyFill="1" applyBorder="1" applyAlignment="1">
      <alignment horizontal="center" vertical="center" wrapText="1"/>
    </xf>
    <xf numFmtId="0" fontId="8" fillId="2" borderId="0" xfId="3" applyFont="1" applyBorder="1" applyAlignment="1">
      <alignment horizontal="center"/>
    </xf>
    <xf numFmtId="0" fontId="7" fillId="2" borderId="0" xfId="3" applyFont="1" applyBorder="1" applyAlignment="1">
      <alignment horizontal="center"/>
    </xf>
    <xf numFmtId="0" fontId="7" fillId="2" borderId="0" xfId="3" applyFont="1" applyFill="1" applyBorder="1" applyAlignment="1">
      <alignment horizontal="center"/>
    </xf>
    <xf numFmtId="0" fontId="23" fillId="0" borderId="0" xfId="24" applyFont="1" applyAlignment="1">
      <alignment horizontal="left"/>
    </xf>
    <xf numFmtId="0" fontId="8" fillId="0" borderId="0" xfId="19" applyFont="1" applyAlignment="1">
      <alignment horizontal="center"/>
    </xf>
    <xf numFmtId="0" fontId="7" fillId="0" borderId="0" xfId="19" applyFont="1" applyAlignment="1">
      <alignment horizontal="center"/>
    </xf>
    <xf numFmtId="0" fontId="3" fillId="3" borderId="40" xfId="19" applyFont="1" applyFill="1" applyBorder="1" applyAlignment="1">
      <alignment horizontal="center" vertical="center"/>
    </xf>
    <xf numFmtId="0" fontId="3" fillId="3" borderId="28" xfId="19" applyFont="1" applyFill="1" applyBorder="1" applyAlignment="1">
      <alignment horizontal="center" vertical="center"/>
    </xf>
    <xf numFmtId="0" fontId="37" fillId="0" borderId="0" xfId="25" applyAlignment="1" applyProtection="1">
      <alignment horizontal="center"/>
    </xf>
    <xf numFmtId="0" fontId="23" fillId="0" borderId="0" xfId="24" applyFont="1" applyAlignment="1">
      <alignment horizontal="center"/>
    </xf>
    <xf numFmtId="0" fontId="23" fillId="4" borderId="69" xfId="0" applyFont="1" applyFill="1" applyBorder="1" applyAlignment="1">
      <alignment horizontal="center" vertical="center" wrapText="1"/>
    </xf>
    <xf numFmtId="0" fontId="23" fillId="4" borderId="68" xfId="0" applyFont="1" applyFill="1" applyBorder="1" applyAlignment="1">
      <alignment horizontal="center" vertical="center" wrapText="1"/>
    </xf>
    <xf numFmtId="0" fontId="23" fillId="4" borderId="56" xfId="0" applyFont="1" applyFill="1" applyBorder="1" applyAlignment="1">
      <alignment horizontal="center" vertical="center" wrapText="1"/>
    </xf>
    <xf numFmtId="0" fontId="23" fillId="4" borderId="57" xfId="0" applyFont="1" applyFill="1" applyBorder="1" applyAlignment="1">
      <alignment horizontal="center" vertical="center" wrapText="1"/>
    </xf>
    <xf numFmtId="0" fontId="7" fillId="0" borderId="0" xfId="20" applyFont="1" applyAlignment="1">
      <alignment horizontal="center" vertical="center"/>
    </xf>
    <xf numFmtId="2" fontId="23" fillId="4" borderId="56" xfId="0" applyNumberFormat="1" applyFont="1" applyFill="1" applyBorder="1" applyAlignment="1">
      <alignment horizontal="center" vertical="center"/>
    </xf>
    <xf numFmtId="2" fontId="3" fillId="4" borderId="56" xfId="0" applyNumberFormat="1" applyFont="1" applyFill="1" applyBorder="1" applyAlignment="1">
      <alignment horizontal="center" vertical="center"/>
    </xf>
    <xf numFmtId="0" fontId="23" fillId="4" borderId="59" xfId="0" applyFont="1" applyFill="1" applyBorder="1" applyAlignment="1">
      <alignment horizontal="center" vertical="center"/>
    </xf>
    <xf numFmtId="0" fontId="23" fillId="4" borderId="56" xfId="0" applyFont="1" applyFill="1" applyBorder="1" applyAlignment="1">
      <alignment horizontal="center" vertical="center"/>
    </xf>
    <xf numFmtId="0" fontId="23" fillId="4" borderId="60" xfId="0" applyFont="1" applyFill="1" applyBorder="1" applyAlignment="1">
      <alignment horizontal="center" vertical="center"/>
    </xf>
    <xf numFmtId="0" fontId="23" fillId="4" borderId="65" xfId="0" applyFont="1" applyFill="1" applyBorder="1" applyAlignment="1">
      <alignment horizontal="center" vertical="center"/>
    </xf>
    <xf numFmtId="0" fontId="3" fillId="3" borderId="35" xfId="16" applyFont="1" applyFill="1" applyBorder="1" applyAlignment="1">
      <alignment horizontal="center" vertical="center"/>
    </xf>
    <xf numFmtId="0" fontId="3" fillId="3" borderId="41" xfId="16" applyFont="1" applyFill="1" applyBorder="1" applyAlignment="1">
      <alignment horizontal="center" vertical="center"/>
    </xf>
    <xf numFmtId="0" fontId="8" fillId="2" borderId="0" xfId="15" applyFont="1" applyFill="1" applyAlignment="1">
      <alignment horizontal="center"/>
    </xf>
    <xf numFmtId="0" fontId="7" fillId="2" borderId="0" xfId="16" applyFont="1" applyFill="1" applyAlignment="1">
      <alignment horizontal="center"/>
    </xf>
    <xf numFmtId="0" fontId="3" fillId="3" borderId="3" xfId="16" applyFont="1" applyFill="1" applyBorder="1" applyAlignment="1">
      <alignment horizontal="center" vertical="center"/>
    </xf>
    <xf numFmtId="0" fontId="3" fillId="3" borderId="9" xfId="16" applyFont="1" applyFill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1" fontId="3" fillId="3" borderId="51" xfId="6" applyNumberFormat="1" applyFont="1" applyFill="1" applyBorder="1" applyAlignment="1">
      <alignment horizontal="center" vertical="center"/>
    </xf>
    <xf numFmtId="1" fontId="3" fillId="3" borderId="47" xfId="6" applyNumberFormat="1" applyFont="1" applyFill="1" applyBorder="1" applyAlignment="1">
      <alignment horizontal="center" vertical="center"/>
    </xf>
    <xf numFmtId="1" fontId="3" fillId="3" borderId="55" xfId="6" applyNumberFormat="1" applyFont="1" applyFill="1" applyBorder="1" applyAlignment="1">
      <alignment horizontal="center" vertical="center"/>
    </xf>
    <xf numFmtId="1" fontId="3" fillId="3" borderId="52" xfId="6" applyNumberFormat="1" applyFont="1" applyFill="1" applyBorder="1" applyAlignment="1">
      <alignment horizontal="center" vertical="center"/>
    </xf>
    <xf numFmtId="165" fontId="8" fillId="0" borderId="0" xfId="5" applyFont="1" applyFill="1" applyAlignment="1">
      <alignment horizontal="center"/>
    </xf>
    <xf numFmtId="165" fontId="7" fillId="0" borderId="0" xfId="6" applyFont="1" applyFill="1" applyAlignment="1">
      <alignment horizontal="center"/>
    </xf>
    <xf numFmtId="1" fontId="3" fillId="3" borderId="35" xfId="6" applyNumberFormat="1" applyFont="1" applyFill="1" applyBorder="1" applyAlignment="1">
      <alignment horizontal="center" vertical="center"/>
    </xf>
    <xf numFmtId="1" fontId="3" fillId="3" borderId="37" xfId="6" applyNumberFormat="1" applyFont="1" applyFill="1" applyBorder="1" applyAlignment="1">
      <alignment horizontal="center" vertical="center"/>
    </xf>
    <xf numFmtId="165" fontId="8" fillId="0" borderId="0" xfId="8" applyFont="1" applyBorder="1" applyAlignment="1">
      <alignment horizontal="center"/>
    </xf>
    <xf numFmtId="165" fontId="7" fillId="0" borderId="0" xfId="8" quotePrefix="1" applyFont="1" applyBorder="1" applyAlignment="1">
      <alignment horizontal="center"/>
    </xf>
    <xf numFmtId="165" fontId="7" fillId="0" borderId="0" xfId="8" applyFont="1" applyBorder="1" applyAlignment="1">
      <alignment horizontal="center"/>
    </xf>
    <xf numFmtId="1" fontId="3" fillId="3" borderId="5" xfId="8" applyNumberFormat="1" applyFont="1" applyFill="1" applyBorder="1" applyAlignment="1">
      <alignment horizontal="center" vertical="center"/>
    </xf>
    <xf numFmtId="1" fontId="3" fillId="3" borderId="11" xfId="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65" fontId="3" fillId="3" borderId="3" xfId="8" applyFont="1" applyFill="1" applyBorder="1" applyAlignment="1">
      <alignment horizontal="center" vertical="center"/>
    </xf>
    <xf numFmtId="165" fontId="3" fillId="3" borderId="9" xfId="8" applyFont="1" applyFill="1" applyBorder="1" applyAlignment="1">
      <alignment horizontal="center" vertical="center"/>
    </xf>
    <xf numFmtId="1" fontId="3" fillId="3" borderId="4" xfId="8" applyNumberFormat="1" applyFont="1" applyFill="1" applyBorder="1" applyAlignment="1">
      <alignment horizontal="center" vertical="center"/>
    </xf>
    <xf numFmtId="1" fontId="3" fillId="3" borderId="10" xfId="8" applyNumberFormat="1" applyFont="1" applyFill="1" applyBorder="1" applyAlignment="1">
      <alignment horizontal="center" vertical="center"/>
    </xf>
    <xf numFmtId="1" fontId="3" fillId="3" borderId="27" xfId="7" applyNumberFormat="1" applyFont="1" applyFill="1" applyBorder="1" applyAlignment="1">
      <alignment horizontal="center" vertical="center"/>
    </xf>
    <xf numFmtId="1" fontId="3" fillId="3" borderId="35" xfId="7" applyNumberFormat="1" applyFont="1" applyFill="1" applyBorder="1" applyAlignment="1">
      <alignment horizontal="center" vertical="center"/>
    </xf>
    <xf numFmtId="1" fontId="3" fillId="3" borderId="37" xfId="7" applyNumberFormat="1" applyFont="1" applyFill="1" applyBorder="1" applyAlignment="1">
      <alignment horizontal="center" vertical="center"/>
    </xf>
    <xf numFmtId="165" fontId="3" fillId="3" borderId="3" xfId="7" applyFont="1" applyFill="1" applyBorder="1" applyAlignment="1">
      <alignment horizontal="center" vertical="center"/>
    </xf>
    <xf numFmtId="165" fontId="8" fillId="0" borderId="0" xfId="5" applyFont="1" applyAlignment="1">
      <alignment horizontal="center"/>
    </xf>
    <xf numFmtId="165" fontId="7" fillId="0" borderId="0" xfId="7" quotePrefix="1" applyFont="1" applyAlignment="1">
      <alignment horizontal="center"/>
    </xf>
    <xf numFmtId="1" fontId="3" fillId="3" borderId="27" xfId="8" applyNumberFormat="1" applyFont="1" applyFill="1" applyBorder="1" applyAlignment="1">
      <alignment horizontal="center" vertical="center"/>
    </xf>
    <xf numFmtId="1" fontId="3" fillId="3" borderId="35" xfId="8" applyNumberFormat="1" applyFont="1" applyFill="1" applyBorder="1" applyAlignment="1">
      <alignment horizontal="center" vertical="center"/>
    </xf>
    <xf numFmtId="165" fontId="8" fillId="0" borderId="0" xfId="8" applyFont="1" applyAlignment="1">
      <alignment horizontal="center"/>
    </xf>
    <xf numFmtId="165" fontId="7" fillId="0" borderId="0" xfId="8" quotePrefix="1" applyFont="1" applyAlignment="1">
      <alignment horizontal="center"/>
    </xf>
    <xf numFmtId="165" fontId="7" fillId="0" borderId="0" xfId="8" applyFont="1" applyAlignment="1">
      <alignment horizontal="center"/>
    </xf>
    <xf numFmtId="1" fontId="3" fillId="3" borderId="37" xfId="8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wrapText="1"/>
    </xf>
    <xf numFmtId="0" fontId="8" fillId="2" borderId="0" xfId="15" applyFont="1" applyFill="1" applyBorder="1" applyAlignment="1">
      <alignment horizontal="center"/>
    </xf>
    <xf numFmtId="0" fontId="7" fillId="2" borderId="0" xfId="17" applyFont="1" applyFill="1" applyBorder="1" applyAlignment="1">
      <alignment horizontal="center"/>
    </xf>
    <xf numFmtId="0" fontId="13" fillId="2" borderId="0" xfId="17" applyFont="1" applyFill="1" applyBorder="1" applyAlignment="1"/>
    <xf numFmtId="0" fontId="13" fillId="2" borderId="0" xfId="0" applyFont="1" applyFill="1" applyBorder="1" applyAlignment="1"/>
    <xf numFmtId="0" fontId="7" fillId="2" borderId="0" xfId="18" applyFont="1" applyFill="1" applyBorder="1" applyAlignment="1">
      <alignment horizontal="center"/>
    </xf>
    <xf numFmtId="0" fontId="7" fillId="2" borderId="0" xfId="18" applyFont="1" applyFill="1" applyAlignment="1">
      <alignment horizontal="center"/>
    </xf>
    <xf numFmtId="0" fontId="32" fillId="0" borderId="0" xfId="0" applyFont="1" applyFill="1" applyBorder="1" applyAlignment="1">
      <alignment horizontal="center" vertical="center"/>
    </xf>
  </cellXfs>
  <cellStyles count="27">
    <cellStyle name="Euro" xfId="1"/>
    <cellStyle name="Hipervínculo" xfId="25" builtinId="8"/>
    <cellStyle name="Millares [0]" xfId="2" builtinId="6"/>
    <cellStyle name="Normal" xfId="0" builtinId="0"/>
    <cellStyle name="Normal 2" xfId="24"/>
    <cellStyle name="Normal 3" xfId="26"/>
    <cellStyle name="Normal_AE08-C24.2" xfId="3"/>
    <cellStyle name="Normal_EXAGRI2" xfId="4"/>
    <cellStyle name="Normal_FINAN1" xfId="5"/>
    <cellStyle name="Normal_FINAN2" xfId="6"/>
    <cellStyle name="Normal_FINAN3" xfId="7"/>
    <cellStyle name="Normal_FINAN5" xfId="8"/>
    <cellStyle name="Normal_PRECIOS1" xfId="9"/>
    <cellStyle name="Normal_PRECIOS2" xfId="10"/>
    <cellStyle name="Normal_PRECIOS3" xfId="11"/>
    <cellStyle name="Normal_PRECIOS4" xfId="12"/>
    <cellStyle name="Normal_PRECIOS5" xfId="13"/>
    <cellStyle name="Normal_PRECIOS6" xfId="14"/>
    <cellStyle name="Normal_PRESU1" xfId="15"/>
    <cellStyle name="Normal_PRESU2" xfId="16"/>
    <cellStyle name="Normal_PRESU3" xfId="17"/>
    <cellStyle name="Normal_PRESU5" xfId="18"/>
    <cellStyle name="Normal_REDCON1" xfId="19"/>
    <cellStyle name="Normal_REDCON2" xfId="20"/>
    <cellStyle name="Normal_REDCON3" xfId="21"/>
    <cellStyle name="pepe" xfId="22"/>
    <cellStyle name="Porcentual" xfId="23" builtinId="5"/>
  </cellStyles>
  <dxfs count="0"/>
  <tableStyles count="0" defaultTableStyle="TableStyleMedium9" defaultPivotStyle="PivotStyleLight16"/>
  <colors>
    <mruColors>
      <color rgb="FF993300"/>
      <color rgb="FFFFCC99"/>
      <color rgb="FF800000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5.xml"/><Relationship Id="rId63" Type="http://schemas.openxmlformats.org/officeDocument/2006/relationships/externalLink" Target="externalLinks/externalLink13.xml"/><Relationship Id="rId68" Type="http://schemas.openxmlformats.org/officeDocument/2006/relationships/externalLink" Target="externalLinks/externalLink18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3.xml"/><Relationship Id="rId58" Type="http://schemas.openxmlformats.org/officeDocument/2006/relationships/externalLink" Target="externalLinks/externalLink8.xml"/><Relationship Id="rId66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7.xml"/><Relationship Id="rId61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Relationship Id="rId60" Type="http://schemas.openxmlformats.org/officeDocument/2006/relationships/externalLink" Target="externalLinks/externalLink10.xml"/><Relationship Id="rId65" Type="http://schemas.openxmlformats.org/officeDocument/2006/relationships/externalLink" Target="externalLinks/externalLink1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6.xml"/><Relationship Id="rId64" Type="http://schemas.openxmlformats.org/officeDocument/2006/relationships/externalLink" Target="externalLinks/externalLink14.xml"/><Relationship Id="rId69" Type="http://schemas.openxmlformats.org/officeDocument/2006/relationships/externalLink" Target="externalLinks/externalLink19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9.xml"/><Relationship Id="rId67" Type="http://schemas.openxmlformats.org/officeDocument/2006/relationships/externalLink" Target="externalLinks/externalLink1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4.xml"/><Relationship Id="rId62" Type="http://schemas.openxmlformats.org/officeDocument/2006/relationships/externalLink" Target="externalLinks/externalLink1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fija. 
(euros por jornada)</a:t>
            </a:r>
          </a:p>
        </c:rich>
      </c:tx>
      <c:layout>
        <c:manualLayout>
          <c:xMode val="edge"/>
          <c:yMode val="edge"/>
          <c:x val="0.30363010784789485"/>
          <c:y val="4.784641143994963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8192796858313083E-2"/>
          <c:y val="0.19780219780219938"/>
          <c:w val="0.87842325182650982"/>
          <c:h val="0.65934065934066366"/>
        </c:manualLayout>
      </c:layout>
      <c:barChart>
        <c:barDir val="col"/>
        <c:grouping val="clustered"/>
        <c:ser>
          <c:idx val="1"/>
          <c:order val="0"/>
          <c:tx>
            <c:strRef>
              <c:f>'17.1.1.3'!$J$5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CCFF"/>
            </a:solidFill>
            <a:ln w="25400">
              <a:solidFill>
                <a:srgbClr val="0000FF"/>
              </a:solidFill>
              <a:prstDash val="solid"/>
            </a:ln>
          </c:spPr>
          <c:cat>
            <c:strRef>
              <c:f>'17.1.1.3'!$A$8:$A$14</c:f>
              <c:strCache>
                <c:ptCount val="7"/>
                <c:pt idx="0">
                  <c:v> Encargados y capataces</c:v>
                </c:pt>
                <c:pt idx="1">
                  <c:v> Tractoristas</c:v>
                </c:pt>
                <c:pt idx="2">
                  <c:v> Pastores</c:v>
                </c:pt>
                <c:pt idx="3">
                  <c:v> Vaqueros o porqueros</c:v>
                </c:pt>
                <c:pt idx="4">
                  <c:v> Hortelanos</c:v>
                </c:pt>
                <c:pt idx="5">
                  <c:v> Guardas o caseros</c:v>
                </c:pt>
                <c:pt idx="6">
                  <c:v> Peón fijo</c:v>
                </c:pt>
              </c:strCache>
            </c:strRef>
          </c:cat>
          <c:val>
            <c:numRef>
              <c:f>'17.1.1.3'!$J$8:$J$14</c:f>
              <c:numCache>
                <c:formatCode>#,##0.0__;\–#,##0.0__;0.0__;@__</c:formatCode>
                <c:ptCount val="7"/>
                <c:pt idx="0">
                  <c:v>42.92</c:v>
                </c:pt>
                <c:pt idx="1">
                  <c:v>40.729999999999997</c:v>
                </c:pt>
                <c:pt idx="2">
                  <c:v>41.46</c:v>
                </c:pt>
                <c:pt idx="3">
                  <c:v>39.26</c:v>
                </c:pt>
                <c:pt idx="4">
                  <c:v>42.63</c:v>
                </c:pt>
                <c:pt idx="5">
                  <c:v>42.05</c:v>
                </c:pt>
                <c:pt idx="6">
                  <c:v>36.130000000000003</c:v>
                </c:pt>
              </c:numCache>
            </c:numRef>
          </c:val>
        </c:ser>
        <c:ser>
          <c:idx val="0"/>
          <c:order val="1"/>
          <c:tx>
            <c:strRef>
              <c:f>'17.1.1.3'!$K$5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'17.1.1.3'!$A$8:$A$14</c:f>
              <c:strCache>
                <c:ptCount val="7"/>
                <c:pt idx="0">
                  <c:v> Encargados y capataces</c:v>
                </c:pt>
                <c:pt idx="1">
                  <c:v> Tractoristas</c:v>
                </c:pt>
                <c:pt idx="2">
                  <c:v> Pastores</c:v>
                </c:pt>
                <c:pt idx="3">
                  <c:v> Vaqueros o porqueros</c:v>
                </c:pt>
                <c:pt idx="4">
                  <c:v> Hortelanos</c:v>
                </c:pt>
                <c:pt idx="5">
                  <c:v> Guardas o caseros</c:v>
                </c:pt>
                <c:pt idx="6">
                  <c:v> Peón fijo</c:v>
                </c:pt>
              </c:strCache>
            </c:strRef>
          </c:cat>
          <c:val>
            <c:numRef>
              <c:f>'17.1.1.3'!$K$8:$K$14</c:f>
              <c:numCache>
                <c:formatCode>#,##0.0__;\–#,##0.0__;0.0__;@__</c:formatCode>
                <c:ptCount val="7"/>
                <c:pt idx="0">
                  <c:v>44.13</c:v>
                </c:pt>
                <c:pt idx="1">
                  <c:v>40.47</c:v>
                </c:pt>
                <c:pt idx="2">
                  <c:v>41.6</c:v>
                </c:pt>
                <c:pt idx="3">
                  <c:v>39.61</c:v>
                </c:pt>
                <c:pt idx="4">
                  <c:v>43.03</c:v>
                </c:pt>
                <c:pt idx="5">
                  <c:v>42.57</c:v>
                </c:pt>
                <c:pt idx="6">
                  <c:v>36.21</c:v>
                </c:pt>
              </c:numCache>
            </c:numRef>
          </c:val>
        </c:ser>
        <c:axId val="77789824"/>
        <c:axId val="84173184"/>
      </c:barChart>
      <c:catAx>
        <c:axId val="777898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4173184"/>
        <c:crosses val="autoZero"/>
        <c:auto val="1"/>
        <c:lblAlgn val="ctr"/>
        <c:lblOffset val="100"/>
        <c:tickLblSkip val="1"/>
        <c:tickMarkSkip val="1"/>
      </c:catAx>
      <c:valAx>
        <c:axId val="841731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78982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428308454864439"/>
          <c:y val="0.30549450549450835"/>
          <c:w val="5.9145705235201414E-2"/>
          <c:h val="9.890109890110020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Precios de la Tierra (euros/hectárea)</a:t>
            </a:r>
          </a:p>
        </c:rich>
      </c:tx>
      <c:layout>
        <c:manualLayout>
          <c:xMode val="edge"/>
          <c:yMode val="edge"/>
          <c:x val="0.22842639593908629"/>
          <c:y val="7.72834607401987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2639593908629567E-2"/>
          <c:y val="0.16973390350254344"/>
          <c:w val="0.86040609137055835"/>
          <c:h val="0.64291333322814126"/>
        </c:manualLayout>
      </c:layout>
      <c:lineChart>
        <c:grouping val="standard"/>
        <c:ser>
          <c:idx val="0"/>
          <c:order val="0"/>
          <c:tx>
            <c:v>Precios corrientes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'17.1.2.5'!$A$8:$A$11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 formatCode="0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'17.1.2.5'!$B$8:$B$11</c:f>
              <c:numCache>
                <c:formatCode>#,##0__;\–#,##0__;0__;@__</c:formatCode>
                <c:ptCount val="4"/>
                <c:pt idx="0">
                  <c:v>10357.791928219582</c:v>
                </c:pt>
                <c:pt idx="1">
                  <c:v>10016.851385287951</c:v>
                </c:pt>
                <c:pt idx="2">
                  <c:v>9954.8112711920057</c:v>
                </c:pt>
                <c:pt idx="3">
                  <c:v>10126.573194102184</c:v>
                </c:pt>
              </c:numCache>
            </c:numRef>
          </c:val>
        </c:ser>
        <c:ser>
          <c:idx val="1"/>
          <c:order val="1"/>
          <c:tx>
            <c:v>Precios constantes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'17.1.2.5'!$A$8:$A$11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 formatCode="0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'[17]17.1.2.5'!$G$8:$G$11</c:f>
              <c:numCache>
                <c:formatCode>General</c:formatCode>
                <c:ptCount val="4"/>
                <c:pt idx="0">
                  <c:v>10357.791928219582</c:v>
                </c:pt>
                <c:pt idx="1">
                  <c:v>9996.8576699480545</c:v>
                </c:pt>
                <c:pt idx="2">
                  <c:v>9895.3599486206931</c:v>
                </c:pt>
                <c:pt idx="3">
                  <c:v>10095.601011386309</c:v>
                </c:pt>
              </c:numCache>
            </c:numRef>
          </c:val>
        </c:ser>
        <c:marker val="1"/>
        <c:axId val="106828160"/>
        <c:axId val="106899328"/>
      </c:lineChart>
      <c:catAx>
        <c:axId val="1068281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6899328"/>
        <c:crosses val="autoZero"/>
        <c:auto val="1"/>
        <c:lblAlgn val="ctr"/>
        <c:lblOffset val="100"/>
        <c:tickLblSkip val="1"/>
        <c:tickMarkSkip val="1"/>
      </c:catAx>
      <c:valAx>
        <c:axId val="1068993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68281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223350253807121"/>
          <c:y val="0.91803383667145488"/>
          <c:w val="0.63959390862944165"/>
          <c:h val="5.854807631833230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Canon de Arrendamiento Medio Nacional según cultivos/aprovechamientos (euros/hectárea)</a:t>
            </a:r>
          </a:p>
        </c:rich>
      </c:tx>
      <c:layout>
        <c:manualLayout>
          <c:xMode val="edge"/>
          <c:yMode val="edge"/>
          <c:x val="0.13522026420444366"/>
          <c:y val="7.981238953471132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6021941449061354E-2"/>
          <c:y val="0.21484514435695656"/>
          <c:w val="0.91706903676928464"/>
          <c:h val="0.51520350677814752"/>
        </c:manualLayout>
      </c:layout>
      <c:lineChart>
        <c:grouping val="standard"/>
        <c:ser>
          <c:idx val="0"/>
          <c:order val="0"/>
          <c:tx>
            <c:v>Cultivos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'17.1.3.3'!$C$5:$H$5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'17.1.3.3'!$C$7:$H$7</c:f>
              <c:numCache>
                <c:formatCode>#,##0__;\–#,##0__;0__;@__</c:formatCode>
                <c:ptCount val="6"/>
                <c:pt idx="0">
                  <c:v>172</c:v>
                </c:pt>
                <c:pt idx="1">
                  <c:v>172.46375527576808</c:v>
                </c:pt>
                <c:pt idx="2">
                  <c:v>167.35112951388322</c:v>
                </c:pt>
                <c:pt idx="3">
                  <c:v>166.08727303568014</c:v>
                </c:pt>
                <c:pt idx="4">
                  <c:v>169.91265323494935</c:v>
                </c:pt>
                <c:pt idx="5">
                  <c:v>170.8492536147694</c:v>
                </c:pt>
              </c:numCache>
            </c:numRef>
          </c:val>
        </c:ser>
        <c:ser>
          <c:idx val="1"/>
          <c:order val="1"/>
          <c:tx>
            <c:v>Aprovechamientos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'17.1.3.3'!$C$5:$H$5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'[17]17.1.3.3'!$B$14:$G$14</c:f>
              <c:numCache>
                <c:formatCode>General</c:formatCode>
                <c:ptCount val="6"/>
                <c:pt idx="0">
                  <c:v>61.014251211829162</c:v>
                </c:pt>
                <c:pt idx="1">
                  <c:v>61.159935309773452</c:v>
                </c:pt>
                <c:pt idx="2">
                  <c:v>63.327128573881922</c:v>
                </c:pt>
                <c:pt idx="3">
                  <c:v>58.754185416557647</c:v>
                </c:pt>
                <c:pt idx="4">
                  <c:v>58.361308816918324</c:v>
                </c:pt>
                <c:pt idx="5">
                  <c:v>61.28426500252025</c:v>
                </c:pt>
              </c:numCache>
            </c:numRef>
          </c:val>
        </c:ser>
        <c:ser>
          <c:idx val="2"/>
          <c:order val="2"/>
          <c:tx>
            <c:v>General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'17.1.3.3'!$C$5:$H$5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'[17]17.1.3.3'!$B$18:$G$18</c:f>
              <c:numCache>
                <c:formatCode>General</c:formatCode>
                <c:ptCount val="6"/>
                <c:pt idx="0">
                  <c:v>138.41085374649822</c:v>
                </c:pt>
                <c:pt idx="1">
                  <c:v>138.81985581178841</c:v>
                </c:pt>
                <c:pt idx="2">
                  <c:v>135.90770708206034</c:v>
                </c:pt>
                <c:pt idx="3">
                  <c:v>133.64361018457998</c:v>
                </c:pt>
                <c:pt idx="4">
                  <c:v>136.19393434624791</c:v>
                </c:pt>
                <c:pt idx="5">
                  <c:v>137.73095216951089</c:v>
                </c:pt>
              </c:numCache>
            </c:numRef>
          </c:val>
        </c:ser>
        <c:marker val="1"/>
        <c:axId val="107716992"/>
        <c:axId val="107774336"/>
      </c:lineChart>
      <c:catAx>
        <c:axId val="107716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774336"/>
        <c:crosses val="autoZero"/>
        <c:auto val="1"/>
        <c:lblAlgn val="ctr"/>
        <c:lblOffset val="100"/>
        <c:tickLblSkip val="1"/>
        <c:tickMarkSkip val="1"/>
      </c:catAx>
      <c:valAx>
        <c:axId val="107774336"/>
        <c:scaling>
          <c:orientation val="minMax"/>
          <c:max val="20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716992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295615188940675"/>
          <c:y val="0.87089401521699428"/>
          <c:w val="0.67610132102221832"/>
          <c:h val="5.86855805402282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'17.1.3.5'!$A$7:$A$126</c:f>
              <c:strCache>
                <c:ptCount val="8"/>
                <c:pt idx="0">
                  <c:v>Base 2009= 100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(*) PIB: Producto Interior Bruto</c:v>
                </c:pt>
              </c:strCache>
            </c:strRef>
          </c:cat>
          <c:val>
            <c:numRef>
              <c:f>'17.1.3.5'!$B$7:$B$126</c:f>
              <c:numCache>
                <c:formatCode>#,##0__;\–#,##0__;0__;@__</c:formatCode>
                <c:ptCount val="120"/>
                <c:pt idx="1">
                  <c:v>138.41085374649822</c:v>
                </c:pt>
                <c:pt idx="2">
                  <c:v>138.81985581178841</c:v>
                </c:pt>
                <c:pt idx="3">
                  <c:v>135.90770708206034</c:v>
                </c:pt>
                <c:pt idx="4">
                  <c:v>133.64361018457998</c:v>
                </c:pt>
                <c:pt idx="5">
                  <c:v>136.19393434624791</c:v>
                </c:pt>
                <c:pt idx="6">
                  <c:v>137.73095216951089</c:v>
                </c:pt>
              </c:numCache>
            </c:numRef>
          </c:val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'17.1.3.5'!$A$7:$A$126</c:f>
              <c:strCache>
                <c:ptCount val="8"/>
                <c:pt idx="0">
                  <c:v>Base 2009= 100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(*) PIB: Producto Interior Bruto</c:v>
                </c:pt>
              </c:strCache>
            </c:strRef>
          </c:cat>
          <c:val>
            <c:numRef>
              <c:f>'17.1.3.5'!$G$7:$G$126</c:f>
              <c:numCache>
                <c:formatCode>#,##0__;\–#,##0__;0__;@__</c:formatCode>
                <c:ptCount val="120"/>
                <c:pt idx="1">
                  <c:v>138.41085374649822</c:v>
                </c:pt>
                <c:pt idx="2">
                  <c:v>138.83373918570697</c:v>
                </c:pt>
                <c:pt idx="3">
                  <c:v>133.89921880005943</c:v>
                </c:pt>
                <c:pt idx="4">
                  <c:v>131.4057699227948</c:v>
                </c:pt>
                <c:pt idx="5">
                  <c:v>133.37986984663914</c:v>
                </c:pt>
                <c:pt idx="6">
                  <c:v>135.2804938475486</c:v>
                </c:pt>
              </c:numCache>
            </c:numRef>
          </c:val>
        </c:ser>
        <c:marker val="1"/>
        <c:axId val="107876352"/>
        <c:axId val="107879040"/>
      </c:lineChart>
      <c:catAx>
        <c:axId val="10787635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879040"/>
        <c:crosses val="autoZero"/>
        <c:auto val="1"/>
        <c:lblAlgn val="ctr"/>
        <c:lblOffset val="100"/>
        <c:tickLblSkip val="4"/>
        <c:tickMarkSkip val="1"/>
      </c:catAx>
      <c:valAx>
        <c:axId val="107879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87635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4616.1569700155642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7292.1591600028041</c:v>
              </c:pt>
              <c:pt idx="21">
                <c:v>7552.8931246840384</c:v>
              </c:pt>
              <c:pt idx="22">
                <c:v>8026</c:v>
              </c:pt>
            </c:numLit>
          </c:val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2524.4970329095436</c:v>
              </c:pt>
              <c:pt idx="2">
                <c:v>2588.4896247906345</c:v>
              </c:pt>
              <c:pt idx="3">
                <c:v>2616.1831623362905</c:v>
              </c:pt>
              <c:pt idx="4">
                <c:v>2798.1878817726042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2667.9540300745625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</c:ser>
        <c:marker val="1"/>
        <c:axId val="108303488"/>
        <c:axId val="108305792"/>
      </c:lineChart>
      <c:catAx>
        <c:axId val="10830348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8305792"/>
        <c:crosses val="autoZero"/>
        <c:auto val="1"/>
        <c:lblAlgn val="ctr"/>
        <c:lblOffset val="100"/>
        <c:tickLblSkip val="1"/>
        <c:tickMarkSkip val="1"/>
      </c:catAx>
      <c:valAx>
        <c:axId val="108305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830348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'[17]17.1.3.5'!$A$7:$A$122</c:f>
              <c:strCache>
                <c:ptCount val="116"/>
                <c:pt idx="0">
                  <c:v>Base 2009= 100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strCache>
            </c:strRef>
          </c:cat>
          <c:val>
            <c:numRef>
              <c:f>'[17]17.1.3.5'!$B$7:$B$122</c:f>
              <c:numCache>
                <c:formatCode>General</c:formatCode>
                <c:ptCount val="116"/>
                <c:pt idx="0">
                  <c:v>0</c:v>
                </c:pt>
                <c:pt idx="1">
                  <c:v>138.41085374649822</c:v>
                </c:pt>
                <c:pt idx="2">
                  <c:v>138.81985581178841</c:v>
                </c:pt>
                <c:pt idx="3">
                  <c:v>135.90770708206034</c:v>
                </c:pt>
                <c:pt idx="4">
                  <c:v>133.64361018457998</c:v>
                </c:pt>
                <c:pt idx="5">
                  <c:v>136.19393434624791</c:v>
                </c:pt>
                <c:pt idx="6">
                  <c:v>137.73095216951089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numCache>
            </c:numRef>
          </c:val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'[17]17.1.3.5'!$A$7:$A$122</c:f>
              <c:strCache>
                <c:ptCount val="116"/>
                <c:pt idx="0">
                  <c:v>Base 2009= 100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strCache>
            </c:strRef>
          </c:cat>
          <c:val>
            <c:numRef>
              <c:f>'[17]17.1.3.5'!$G$7:$G$122</c:f>
              <c:numCache>
                <c:formatCode>General</c:formatCode>
                <c:ptCount val="116"/>
                <c:pt idx="0">
                  <c:v>0</c:v>
                </c:pt>
                <c:pt idx="1">
                  <c:v>138.41085374649822</c:v>
                </c:pt>
                <c:pt idx="2">
                  <c:v>138.83373918570697</c:v>
                </c:pt>
                <c:pt idx="3">
                  <c:v>133.89921880005943</c:v>
                </c:pt>
                <c:pt idx="4">
                  <c:v>131.4057699227948</c:v>
                </c:pt>
                <c:pt idx="5">
                  <c:v>133.37986984663914</c:v>
                </c:pt>
                <c:pt idx="6">
                  <c:v>135.2804938475486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numCache>
            </c:numRef>
          </c:val>
        </c:ser>
        <c:marker val="1"/>
        <c:axId val="116418816"/>
        <c:axId val="116438912"/>
      </c:lineChart>
      <c:catAx>
        <c:axId val="11641881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438912"/>
        <c:crosses val="autoZero"/>
        <c:auto val="1"/>
        <c:lblAlgn val="ctr"/>
        <c:lblOffset val="100"/>
        <c:tickLblSkip val="4"/>
        <c:tickMarkSkip val="1"/>
      </c:catAx>
      <c:valAx>
        <c:axId val="116438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41881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4616.156970015566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7292.1591600028059</c:v>
              </c:pt>
              <c:pt idx="21">
                <c:v>7552.8931246840402</c:v>
              </c:pt>
              <c:pt idx="22">
                <c:v>8026</c:v>
              </c:pt>
            </c:numLit>
          </c:val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2524.4970329095454</c:v>
              </c:pt>
              <c:pt idx="2">
                <c:v>2588.4896247906336</c:v>
              </c:pt>
              <c:pt idx="3">
                <c:v>2616.1831623362914</c:v>
              </c:pt>
              <c:pt idx="4">
                <c:v>2798.1878817726029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2667.9540300745639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</c:ser>
        <c:marker val="1"/>
        <c:axId val="117993472"/>
        <c:axId val="117995776"/>
      </c:lineChart>
      <c:catAx>
        <c:axId val="11799347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995776"/>
        <c:crosses val="autoZero"/>
        <c:auto val="1"/>
        <c:lblAlgn val="ctr"/>
        <c:lblOffset val="100"/>
        <c:tickLblSkip val="1"/>
        <c:tickMarkSkip val="1"/>
      </c:catAx>
      <c:valAx>
        <c:axId val="117995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99347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Cánones de Arrendamiento Rústico (euros/hectárea)</a:t>
            </a:r>
          </a:p>
        </c:rich>
      </c:tx>
      <c:layout>
        <c:manualLayout>
          <c:xMode val="edge"/>
          <c:yMode val="edge"/>
          <c:x val="0.14917825537294571"/>
          <c:y val="5.080837138285238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8268015170670035E-2"/>
          <c:y val="0.14726031973276238"/>
          <c:w val="0.87737041719343611"/>
          <c:h val="0.66105464089716071"/>
        </c:manualLayout>
      </c:layout>
      <c:lineChart>
        <c:grouping val="standard"/>
        <c:ser>
          <c:idx val="0"/>
          <c:order val="0"/>
          <c:tx>
            <c:v>Precios corrientes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'17.1.3.5'!$A$8:$A$13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'17.1.3.5'!$B$8:$B$13</c:f>
              <c:numCache>
                <c:formatCode>#,##0__;\–#,##0__;0__;@__</c:formatCode>
                <c:ptCount val="6"/>
                <c:pt idx="0">
                  <c:v>138.41085374649822</c:v>
                </c:pt>
                <c:pt idx="1">
                  <c:v>138.81985581178841</c:v>
                </c:pt>
                <c:pt idx="2">
                  <c:v>135.90770708206034</c:v>
                </c:pt>
                <c:pt idx="3">
                  <c:v>133.64361018457998</c:v>
                </c:pt>
                <c:pt idx="4">
                  <c:v>136.19393434624791</c:v>
                </c:pt>
                <c:pt idx="5">
                  <c:v>137.73095216951089</c:v>
                </c:pt>
              </c:numCache>
            </c:numRef>
          </c:val>
        </c:ser>
        <c:ser>
          <c:idx val="1"/>
          <c:order val="1"/>
          <c:tx>
            <c:v>Precios constantes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'17.1.3.5'!$A$8:$A$13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'[17]17.1.3.5'!$G$8:$G$13</c:f>
              <c:numCache>
                <c:formatCode>General</c:formatCode>
                <c:ptCount val="6"/>
                <c:pt idx="0">
                  <c:v>138.41085374649822</c:v>
                </c:pt>
                <c:pt idx="1">
                  <c:v>138.83373918570697</c:v>
                </c:pt>
                <c:pt idx="2">
                  <c:v>133.89921880005943</c:v>
                </c:pt>
                <c:pt idx="3">
                  <c:v>131.4057699227948</c:v>
                </c:pt>
                <c:pt idx="4">
                  <c:v>133.37986984663914</c:v>
                </c:pt>
                <c:pt idx="5">
                  <c:v>135.2804938475486</c:v>
                </c:pt>
              </c:numCache>
            </c:numRef>
          </c:val>
        </c:ser>
        <c:marker val="1"/>
        <c:axId val="118016640"/>
        <c:axId val="118022528"/>
      </c:lineChart>
      <c:catAx>
        <c:axId val="1180166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022528"/>
        <c:crosses val="autoZero"/>
        <c:auto val="1"/>
        <c:lblAlgn val="ctr"/>
        <c:lblOffset val="100"/>
        <c:tickLblSkip val="1"/>
        <c:tickMarkSkip val="1"/>
      </c:catAx>
      <c:valAx>
        <c:axId val="118022528"/>
        <c:scaling>
          <c:orientation val="minMax"/>
          <c:max val="180"/>
          <c:min val="1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016640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067003792667507"/>
          <c:y val="0.91916962774432953"/>
          <c:w val="0.75726927939318334"/>
          <c:h val="5.77367856623323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Coste Salarial (euros)</a:t>
            </a:r>
          </a:p>
        </c:rich>
      </c:tx>
      <c:layout>
        <c:manualLayout>
          <c:xMode val="edge"/>
          <c:yMode val="edge"/>
          <c:x val="0.38143939901353785"/>
          <c:y val="7.655073680053352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6502463054187194E-2"/>
          <c:y val="0.19424505921448595"/>
          <c:w val="0.87937950934084963"/>
          <c:h val="0.5323753474767392"/>
        </c:manualLayout>
      </c:layout>
      <c:lineChart>
        <c:grouping val="standard"/>
        <c:ser>
          <c:idx val="0"/>
          <c:order val="0"/>
          <c:tx>
            <c:v>Servicios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'[18]17.1.4'!$A$8:$A$20</c:f>
              <c:strCache>
                <c:ptCount val="13"/>
                <c:pt idx="0">
                  <c:v> 2003</c:v>
                </c:pt>
                <c:pt idx="1">
                  <c:v> 2004</c:v>
                </c:pt>
                <c:pt idx="2">
                  <c:v> 2005</c:v>
                </c:pt>
                <c:pt idx="3">
                  <c:v> 2006</c:v>
                </c:pt>
                <c:pt idx="4">
                  <c:v> 2007</c:v>
                </c:pt>
                <c:pt idx="5">
                  <c:v> 2008</c:v>
                </c:pt>
                <c:pt idx="6">
                  <c:v> 2009</c:v>
                </c:pt>
                <c:pt idx="7">
                  <c:v> 2010</c:v>
                </c:pt>
                <c:pt idx="8">
                  <c:v> 2011</c:v>
                </c:pt>
                <c:pt idx="9">
                  <c:v> 2012</c:v>
                </c:pt>
                <c:pt idx="10">
                  <c:v> 2013</c:v>
                </c:pt>
                <c:pt idx="11">
                  <c:v> 2014 </c:v>
                </c:pt>
                <c:pt idx="12">
                  <c:v> 2015 (P)</c:v>
                </c:pt>
              </c:strCache>
            </c:strRef>
          </c:cat>
          <c:val>
            <c:numRef>
              <c:f>'17.1.4'!$F$8:$F$20</c:f>
              <c:numCache>
                <c:formatCode>#,##0.0__;\–#,##0.0__;0.0__;@__</c:formatCode>
                <c:ptCount val="13"/>
                <c:pt idx="0">
                  <c:v>1447.0325</c:v>
                </c:pt>
                <c:pt idx="1">
                  <c:v>1486.8400000000001</c:v>
                </c:pt>
                <c:pt idx="2">
                  <c:v>1524.1000000000001</c:v>
                </c:pt>
                <c:pt idx="3">
                  <c:v>1620.6625000000001</c:v>
                </c:pt>
                <c:pt idx="4">
                  <c:v>1688.5749999999998</c:v>
                </c:pt>
                <c:pt idx="5">
                  <c:v>1772.2874999999999</c:v>
                </c:pt>
                <c:pt idx="6">
                  <c:v>1829.7049999999999</c:v>
                </c:pt>
                <c:pt idx="7">
                  <c:v>1838.7325000000001</c:v>
                </c:pt>
                <c:pt idx="8">
                  <c:v>1848.135</c:v>
                </c:pt>
                <c:pt idx="9">
                  <c:v>1827.48</c:v>
                </c:pt>
                <c:pt idx="10">
                  <c:v>1820.0025000000001</c:v>
                </c:pt>
                <c:pt idx="11">
                  <c:v>1811.7975000000001</c:v>
                </c:pt>
                <c:pt idx="12">
                  <c:v>1837.24</c:v>
                </c:pt>
              </c:numCache>
            </c:numRef>
          </c:val>
        </c:ser>
        <c:ser>
          <c:idx val="1"/>
          <c:order val="1"/>
          <c:tx>
            <c:v>Construcción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'[18]17.1.4'!$A$8:$A$20</c:f>
              <c:strCache>
                <c:ptCount val="13"/>
                <c:pt idx="0">
                  <c:v> 2003</c:v>
                </c:pt>
                <c:pt idx="1">
                  <c:v> 2004</c:v>
                </c:pt>
                <c:pt idx="2">
                  <c:v> 2005</c:v>
                </c:pt>
                <c:pt idx="3">
                  <c:v> 2006</c:v>
                </c:pt>
                <c:pt idx="4">
                  <c:v> 2007</c:v>
                </c:pt>
                <c:pt idx="5">
                  <c:v> 2008</c:v>
                </c:pt>
                <c:pt idx="6">
                  <c:v> 2009</c:v>
                </c:pt>
                <c:pt idx="7">
                  <c:v> 2010</c:v>
                </c:pt>
                <c:pt idx="8">
                  <c:v> 2011</c:v>
                </c:pt>
                <c:pt idx="9">
                  <c:v> 2012</c:v>
                </c:pt>
                <c:pt idx="10">
                  <c:v> 2013</c:v>
                </c:pt>
                <c:pt idx="11">
                  <c:v> 2014 </c:v>
                </c:pt>
                <c:pt idx="12">
                  <c:v> 2015 (P)</c:v>
                </c:pt>
              </c:strCache>
            </c:strRef>
          </c:cat>
          <c:val>
            <c:numRef>
              <c:f>'[18]17.1.4'!$E$8:$E$20</c:f>
              <c:numCache>
                <c:formatCode>General</c:formatCode>
                <c:ptCount val="13"/>
                <c:pt idx="0">
                  <c:v>1396.5550000000001</c:v>
                </c:pt>
                <c:pt idx="1">
                  <c:v>1464.175</c:v>
                </c:pt>
                <c:pt idx="2">
                  <c:v>1496.4650000000001</c:v>
                </c:pt>
                <c:pt idx="3">
                  <c:v>1532.0175000000002</c:v>
                </c:pt>
                <c:pt idx="4">
                  <c:v>1602.0574999999999</c:v>
                </c:pt>
                <c:pt idx="5">
                  <c:v>1703.2449999999999</c:v>
                </c:pt>
                <c:pt idx="6">
                  <c:v>1791.1849999999999</c:v>
                </c:pt>
                <c:pt idx="7">
                  <c:v>1804.7349999999999</c:v>
                </c:pt>
                <c:pt idx="8">
                  <c:v>1849.53</c:v>
                </c:pt>
                <c:pt idx="9">
                  <c:v>1872.7925</c:v>
                </c:pt>
                <c:pt idx="10">
                  <c:v>1882.9450000000002</c:v>
                </c:pt>
                <c:pt idx="11">
                  <c:v>1895.4475</c:v>
                </c:pt>
                <c:pt idx="12">
                  <c:v>1882.23</c:v>
                </c:pt>
              </c:numCache>
            </c:numRef>
          </c:val>
        </c:ser>
        <c:ser>
          <c:idx val="2"/>
          <c:order val="2"/>
          <c:tx>
            <c:v>Industria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'[18]17.1.4'!$A$8:$A$20</c:f>
              <c:strCache>
                <c:ptCount val="13"/>
                <c:pt idx="0">
                  <c:v> 2003</c:v>
                </c:pt>
                <c:pt idx="1">
                  <c:v> 2004</c:v>
                </c:pt>
                <c:pt idx="2">
                  <c:v> 2005</c:v>
                </c:pt>
                <c:pt idx="3">
                  <c:v> 2006</c:v>
                </c:pt>
                <c:pt idx="4">
                  <c:v> 2007</c:v>
                </c:pt>
                <c:pt idx="5">
                  <c:v> 2008</c:v>
                </c:pt>
                <c:pt idx="6">
                  <c:v> 2009</c:v>
                </c:pt>
                <c:pt idx="7">
                  <c:v> 2010</c:v>
                </c:pt>
                <c:pt idx="8">
                  <c:v> 2011</c:v>
                </c:pt>
                <c:pt idx="9">
                  <c:v> 2012</c:v>
                </c:pt>
                <c:pt idx="10">
                  <c:v> 2013</c:v>
                </c:pt>
                <c:pt idx="11">
                  <c:v> 2014 </c:v>
                </c:pt>
                <c:pt idx="12">
                  <c:v> 2015 (P)</c:v>
                </c:pt>
              </c:strCache>
            </c:strRef>
          </c:cat>
          <c:val>
            <c:numRef>
              <c:f>'[18]17.1.4'!$D$8:$D$20</c:f>
              <c:numCache>
                <c:formatCode>General</c:formatCode>
                <c:ptCount val="13"/>
                <c:pt idx="0">
                  <c:v>1668.615</c:v>
                </c:pt>
                <c:pt idx="1">
                  <c:v>1715.0525</c:v>
                </c:pt>
                <c:pt idx="2">
                  <c:v>1774.2825</c:v>
                </c:pt>
                <c:pt idx="3">
                  <c:v>1835.6875</c:v>
                </c:pt>
                <c:pt idx="4">
                  <c:v>1897.9024999999999</c:v>
                </c:pt>
                <c:pt idx="5">
                  <c:v>1989.2075</c:v>
                </c:pt>
                <c:pt idx="6">
                  <c:v>2030.2350000000001</c:v>
                </c:pt>
                <c:pt idx="7">
                  <c:v>2088.605</c:v>
                </c:pt>
                <c:pt idx="8">
                  <c:v>2147.29</c:v>
                </c:pt>
                <c:pt idx="9">
                  <c:v>2172.1475</c:v>
                </c:pt>
                <c:pt idx="10">
                  <c:v>2214.0100000000002</c:v>
                </c:pt>
                <c:pt idx="11">
                  <c:v>2247.6350000000002</c:v>
                </c:pt>
                <c:pt idx="12">
                  <c:v>2257.0300000000002</c:v>
                </c:pt>
              </c:numCache>
            </c:numRef>
          </c:val>
        </c:ser>
        <c:ser>
          <c:idx val="3"/>
          <c:order val="3"/>
          <c:tx>
            <c:v>Total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'[18]17.1.4'!$A$8:$A$20</c:f>
              <c:strCache>
                <c:ptCount val="13"/>
                <c:pt idx="0">
                  <c:v> 2003</c:v>
                </c:pt>
                <c:pt idx="1">
                  <c:v> 2004</c:v>
                </c:pt>
                <c:pt idx="2">
                  <c:v> 2005</c:v>
                </c:pt>
                <c:pt idx="3">
                  <c:v> 2006</c:v>
                </c:pt>
                <c:pt idx="4">
                  <c:v> 2007</c:v>
                </c:pt>
                <c:pt idx="5">
                  <c:v> 2008</c:v>
                </c:pt>
                <c:pt idx="6">
                  <c:v> 2009</c:v>
                </c:pt>
                <c:pt idx="7">
                  <c:v> 2010</c:v>
                </c:pt>
                <c:pt idx="8">
                  <c:v> 2011</c:v>
                </c:pt>
                <c:pt idx="9">
                  <c:v> 2012</c:v>
                </c:pt>
                <c:pt idx="10">
                  <c:v> 2013</c:v>
                </c:pt>
                <c:pt idx="11">
                  <c:v> 2014 </c:v>
                </c:pt>
                <c:pt idx="12">
                  <c:v> 2015 (P)</c:v>
                </c:pt>
              </c:strCache>
            </c:strRef>
          </c:cat>
          <c:val>
            <c:numRef>
              <c:f>'[18]17.1.4'!$C$8:$C$20</c:f>
              <c:numCache>
                <c:formatCode>General</c:formatCode>
                <c:ptCount val="13"/>
                <c:pt idx="0">
                  <c:v>1490.3175000000001</c:v>
                </c:pt>
                <c:pt idx="1">
                  <c:v>1533.8100000000002</c:v>
                </c:pt>
                <c:pt idx="2">
                  <c:v>1571.9900000000002</c:v>
                </c:pt>
                <c:pt idx="3">
                  <c:v>1646.96</c:v>
                </c:pt>
                <c:pt idx="4">
                  <c:v>1713.16</c:v>
                </c:pt>
                <c:pt idx="5">
                  <c:v>1800.0275000000001</c:v>
                </c:pt>
                <c:pt idx="6">
                  <c:v>1857.9775</c:v>
                </c:pt>
                <c:pt idx="7">
                  <c:v>1875.23</c:v>
                </c:pt>
                <c:pt idx="8">
                  <c:v>1894.8425</c:v>
                </c:pt>
                <c:pt idx="9">
                  <c:v>1883.5400000000002</c:v>
                </c:pt>
                <c:pt idx="10">
                  <c:v>1883.7600000000002</c:v>
                </c:pt>
                <c:pt idx="11">
                  <c:v>1881.91</c:v>
                </c:pt>
                <c:pt idx="12">
                  <c:v>1902.37</c:v>
                </c:pt>
              </c:numCache>
            </c:numRef>
          </c:val>
        </c:ser>
        <c:marker val="1"/>
        <c:axId val="118308864"/>
        <c:axId val="118310784"/>
      </c:lineChart>
      <c:catAx>
        <c:axId val="118308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310784"/>
        <c:crosses val="autoZero"/>
        <c:auto val="1"/>
        <c:lblAlgn val="ctr"/>
        <c:lblOffset val="100"/>
        <c:tickLblSkip val="1"/>
        <c:tickMarkSkip val="1"/>
      </c:catAx>
      <c:valAx>
        <c:axId val="118310784"/>
        <c:scaling>
          <c:orientation val="minMax"/>
          <c:max val="2400"/>
          <c:min val="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3088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674876847290797"/>
          <c:y val="0.91606929160411965"/>
          <c:w val="0.67980295566502813"/>
          <c:h val="5.995217876990307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22" r="0.75000000000000322" t="1" header="0" footer="0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Industriales
(Medias anuales)</a:t>
            </a:r>
          </a:p>
        </c:rich>
      </c:tx>
      <c:layout>
        <c:manualLayout>
          <c:xMode val="edge"/>
          <c:yMode val="edge"/>
          <c:x val="0.34127659574468394"/>
          <c:y val="2.673801445872075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0000000000000022E-2"/>
          <c:y val="0.15040353786622623"/>
          <c:w val="0.92399732328076567"/>
          <c:h val="0.55013245234892905"/>
        </c:manualLayout>
      </c:layout>
      <c:lineChart>
        <c:grouping val="standard"/>
        <c:ser>
          <c:idx val="0"/>
          <c:order val="0"/>
          <c:tx>
            <c:strRef>
              <c:f>'17.1.6.2'!$B$6:$B$7</c:f>
              <c:strCache>
                <c:ptCount val="1"/>
                <c:pt idx="0">
                  <c:v>Índice General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2006</c:v>
                </c:pt>
                <c:pt idx="1">
                  <c:v>   2007</c:v>
                </c:pt>
                <c:pt idx="2">
                  <c:v>   2008</c:v>
                </c:pt>
                <c:pt idx="3">
                  <c:v>   2009</c:v>
                </c:pt>
                <c:pt idx="4">
                  <c:v>   2010</c:v>
                </c:pt>
                <c:pt idx="5">
                  <c:v>   2011</c:v>
                </c:pt>
                <c:pt idx="6">
                  <c:v>   2012</c:v>
                </c:pt>
                <c:pt idx="7">
                  <c:v>   2013</c:v>
                </c:pt>
                <c:pt idx="8">
                  <c:v>   2014</c:v>
                </c:pt>
                <c:pt idx="9">
                  <c:v>   2015</c:v>
                </c:pt>
              </c:strCache>
            </c:strRef>
          </c:cat>
          <c:val>
            <c:numRef>
              <c:f>'17.1.6.2'!$B$9:$B$18</c:f>
              <c:numCache>
                <c:formatCode>#,##0.0__;\–#,##0.0__;0.0__;@__</c:formatCode>
                <c:ptCount val="10"/>
                <c:pt idx="0">
                  <c:v>90.450999999999993</c:v>
                </c:pt>
                <c:pt idx="1">
                  <c:v>93.706000000000003</c:v>
                </c:pt>
                <c:pt idx="2">
                  <c:v>96.444999999999993</c:v>
                </c:pt>
                <c:pt idx="3">
                  <c:v>99.843000000000004</c:v>
                </c:pt>
                <c:pt idx="4">
                  <c:v>100</c:v>
                </c:pt>
                <c:pt idx="5">
                  <c:v>106.941</c:v>
                </c:pt>
                <c:pt idx="6">
                  <c:v>110.979</c:v>
                </c:pt>
                <c:pt idx="7">
                  <c:v>111.655</c:v>
                </c:pt>
                <c:pt idx="8">
                  <c:v>110.16200000000001</c:v>
                </c:pt>
                <c:pt idx="9">
                  <c:v>107.884</c:v>
                </c:pt>
              </c:numCache>
            </c:numRef>
          </c:val>
        </c:ser>
        <c:ser>
          <c:idx val="1"/>
          <c:order val="1"/>
          <c:tx>
            <c:strRef>
              <c:f>'17.1.6.2'!$C$6:$C$7</c:f>
              <c:strCache>
                <c:ptCount val="1"/>
                <c:pt idx="0">
                  <c:v>Industria de la Alimentación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2006</c:v>
                </c:pt>
                <c:pt idx="1">
                  <c:v>   2007</c:v>
                </c:pt>
                <c:pt idx="2">
                  <c:v>   2008</c:v>
                </c:pt>
                <c:pt idx="3">
                  <c:v>   2009</c:v>
                </c:pt>
                <c:pt idx="4">
                  <c:v>   2010</c:v>
                </c:pt>
                <c:pt idx="5">
                  <c:v>   2011</c:v>
                </c:pt>
                <c:pt idx="6">
                  <c:v>   2012</c:v>
                </c:pt>
                <c:pt idx="7">
                  <c:v>   2013</c:v>
                </c:pt>
                <c:pt idx="8">
                  <c:v>   2014</c:v>
                </c:pt>
                <c:pt idx="9">
                  <c:v>   2015</c:v>
                </c:pt>
              </c:strCache>
            </c:strRef>
          </c:cat>
          <c:val>
            <c:numRef>
              <c:f>'17.1.6.2'!$C$9:$C$18</c:f>
              <c:numCache>
                <c:formatCode>#,##0.0__;\–#,##0.0__;0.0__;@__</c:formatCode>
                <c:ptCount val="10"/>
                <c:pt idx="0">
                  <c:v>93.334000000000003</c:v>
                </c:pt>
                <c:pt idx="1">
                  <c:v>96.71</c:v>
                </c:pt>
                <c:pt idx="2">
                  <c:v>104.426</c:v>
                </c:pt>
                <c:pt idx="3">
                  <c:v>99.718999999999994</c:v>
                </c:pt>
                <c:pt idx="4">
                  <c:v>100</c:v>
                </c:pt>
                <c:pt idx="5">
                  <c:v>106.276</c:v>
                </c:pt>
                <c:pt idx="6">
                  <c:v>110.812</c:v>
                </c:pt>
                <c:pt idx="7">
                  <c:v>114.18899999999999</c:v>
                </c:pt>
                <c:pt idx="8">
                  <c:v>111.649</c:v>
                </c:pt>
                <c:pt idx="9">
                  <c:v>112.71599999999999</c:v>
                </c:pt>
              </c:numCache>
            </c:numRef>
          </c:val>
        </c:ser>
        <c:ser>
          <c:idx val="2"/>
          <c:order val="2"/>
          <c:tx>
            <c:strRef>
              <c:f>'17.1.6.2'!$D$6:$D$7</c:f>
              <c:strCache>
                <c:ptCount val="1"/>
                <c:pt idx="0">
                  <c:v> Fabricación de bebidas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2006</c:v>
                </c:pt>
                <c:pt idx="1">
                  <c:v>   2007</c:v>
                </c:pt>
                <c:pt idx="2">
                  <c:v>   2008</c:v>
                </c:pt>
                <c:pt idx="3">
                  <c:v>   2009</c:v>
                </c:pt>
                <c:pt idx="4">
                  <c:v>   2010</c:v>
                </c:pt>
                <c:pt idx="5">
                  <c:v>   2011</c:v>
                </c:pt>
                <c:pt idx="6">
                  <c:v>   2012</c:v>
                </c:pt>
                <c:pt idx="7">
                  <c:v>   2013</c:v>
                </c:pt>
                <c:pt idx="8">
                  <c:v>   2014</c:v>
                </c:pt>
                <c:pt idx="9">
                  <c:v>   2015</c:v>
                </c:pt>
              </c:strCache>
            </c:strRef>
          </c:cat>
          <c:val>
            <c:numRef>
              <c:f>'17.1.6.2'!$D$9:$D$18</c:f>
              <c:numCache>
                <c:formatCode>#,##0.0__;\–#,##0.0__;0.0__;@__</c:formatCode>
                <c:ptCount val="10"/>
                <c:pt idx="0">
                  <c:v>88.384</c:v>
                </c:pt>
                <c:pt idx="1">
                  <c:v>91.953999999999994</c:v>
                </c:pt>
                <c:pt idx="2">
                  <c:v>95.766000000000005</c:v>
                </c:pt>
                <c:pt idx="3">
                  <c:v>99.415000000000006</c:v>
                </c:pt>
                <c:pt idx="4">
                  <c:v>100</c:v>
                </c:pt>
                <c:pt idx="5">
                  <c:v>102.33499999999999</c:v>
                </c:pt>
                <c:pt idx="6">
                  <c:v>104.88500000000001</c:v>
                </c:pt>
                <c:pt idx="7">
                  <c:v>108.03700000000001</c:v>
                </c:pt>
                <c:pt idx="8">
                  <c:v>108.315</c:v>
                </c:pt>
                <c:pt idx="9">
                  <c:v>109.099</c:v>
                </c:pt>
              </c:numCache>
            </c:numRef>
          </c:val>
        </c:ser>
        <c:ser>
          <c:idx val="3"/>
          <c:order val="3"/>
          <c:tx>
            <c:strRef>
              <c:f>'17.1.6.2'!$E$6:$E$7</c:f>
              <c:strCache>
                <c:ptCount val="1"/>
                <c:pt idx="0">
                  <c:v>Industria del tabaco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2006</c:v>
                </c:pt>
                <c:pt idx="1">
                  <c:v>   2007</c:v>
                </c:pt>
                <c:pt idx="2">
                  <c:v>   2008</c:v>
                </c:pt>
                <c:pt idx="3">
                  <c:v>   2009</c:v>
                </c:pt>
                <c:pt idx="4">
                  <c:v>   2010</c:v>
                </c:pt>
                <c:pt idx="5">
                  <c:v>   2011</c:v>
                </c:pt>
                <c:pt idx="6">
                  <c:v>   2012</c:v>
                </c:pt>
                <c:pt idx="7">
                  <c:v>   2013</c:v>
                </c:pt>
                <c:pt idx="8">
                  <c:v>   2014</c:v>
                </c:pt>
                <c:pt idx="9">
                  <c:v>   2015</c:v>
                </c:pt>
              </c:strCache>
            </c:strRef>
          </c:cat>
          <c:val>
            <c:numRef>
              <c:f>'17.1.6.2'!$E$9:$E$18</c:f>
              <c:numCache>
                <c:formatCode>#,##0.0__;\–#,##0.0__;0.0__;@__</c:formatCode>
                <c:ptCount val="10"/>
                <c:pt idx="0">
                  <c:v>72.582999999999998</c:v>
                </c:pt>
                <c:pt idx="1">
                  <c:v>78.537000000000006</c:v>
                </c:pt>
                <c:pt idx="2">
                  <c:v>82.872</c:v>
                </c:pt>
                <c:pt idx="3">
                  <c:v>88.185000000000002</c:v>
                </c:pt>
                <c:pt idx="4">
                  <c:v>100</c:v>
                </c:pt>
                <c:pt idx="5">
                  <c:v>104.249</c:v>
                </c:pt>
                <c:pt idx="6">
                  <c:v>110.242</c:v>
                </c:pt>
                <c:pt idx="7">
                  <c:v>114.724</c:v>
                </c:pt>
                <c:pt idx="8">
                  <c:v>117.45699999999999</c:v>
                </c:pt>
                <c:pt idx="9">
                  <c:v>120.215</c:v>
                </c:pt>
              </c:numCache>
            </c:numRef>
          </c:val>
        </c:ser>
        <c:ser>
          <c:idx val="4"/>
          <c:order val="4"/>
          <c:tx>
            <c:strRef>
              <c:f>'17.1.6.2'!$F$6</c:f>
              <c:strCache>
                <c:ptCount val="1"/>
                <c:pt idx="0">
                  <c:v>Industria de la madera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2006</c:v>
                </c:pt>
                <c:pt idx="1">
                  <c:v>   2007</c:v>
                </c:pt>
                <c:pt idx="2">
                  <c:v>   2008</c:v>
                </c:pt>
                <c:pt idx="3">
                  <c:v>   2009</c:v>
                </c:pt>
                <c:pt idx="4">
                  <c:v>   2010</c:v>
                </c:pt>
                <c:pt idx="5">
                  <c:v>   2011</c:v>
                </c:pt>
                <c:pt idx="6">
                  <c:v>   2012</c:v>
                </c:pt>
                <c:pt idx="7">
                  <c:v>   2013</c:v>
                </c:pt>
                <c:pt idx="8">
                  <c:v>   2014</c:v>
                </c:pt>
                <c:pt idx="9">
                  <c:v>   2015</c:v>
                </c:pt>
              </c:strCache>
            </c:strRef>
          </c:cat>
          <c:val>
            <c:numRef>
              <c:f>'17.1.6.2'!$F$9:$F$18</c:f>
              <c:numCache>
                <c:formatCode>#,##0.0__;\–#,##0.0__;0.0__;@__</c:formatCode>
                <c:ptCount val="10"/>
                <c:pt idx="0">
                  <c:v>92.138000000000005</c:v>
                </c:pt>
                <c:pt idx="1">
                  <c:v>97.564999999999998</c:v>
                </c:pt>
                <c:pt idx="2">
                  <c:v>101.264</c:v>
                </c:pt>
                <c:pt idx="3">
                  <c:v>100.10599999999999</c:v>
                </c:pt>
                <c:pt idx="4">
                  <c:v>100</c:v>
                </c:pt>
                <c:pt idx="5">
                  <c:v>101.89700000000001</c:v>
                </c:pt>
                <c:pt idx="6">
                  <c:v>103.223</c:v>
                </c:pt>
                <c:pt idx="7">
                  <c:v>103.761</c:v>
                </c:pt>
                <c:pt idx="8">
                  <c:v>104.343</c:v>
                </c:pt>
                <c:pt idx="9">
                  <c:v>105.401</c:v>
                </c:pt>
              </c:numCache>
            </c:numRef>
          </c:val>
        </c:ser>
        <c:ser>
          <c:idx val="5"/>
          <c:order val="5"/>
          <c:tx>
            <c:strRef>
              <c:f>'17.1.6.2'!$G$6:$G$7</c:f>
              <c:strCache>
                <c:ptCount val="1"/>
                <c:pt idx="0">
                  <c:v>Industria del papel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2006</c:v>
                </c:pt>
                <c:pt idx="1">
                  <c:v>   2007</c:v>
                </c:pt>
                <c:pt idx="2">
                  <c:v>   2008</c:v>
                </c:pt>
                <c:pt idx="3">
                  <c:v>   2009</c:v>
                </c:pt>
                <c:pt idx="4">
                  <c:v>   2010</c:v>
                </c:pt>
                <c:pt idx="5">
                  <c:v>   2011</c:v>
                </c:pt>
                <c:pt idx="6">
                  <c:v>   2012</c:v>
                </c:pt>
                <c:pt idx="7">
                  <c:v>   2013</c:v>
                </c:pt>
                <c:pt idx="8">
                  <c:v>   2014</c:v>
                </c:pt>
                <c:pt idx="9">
                  <c:v>   2015</c:v>
                </c:pt>
              </c:strCache>
            </c:strRef>
          </c:cat>
          <c:val>
            <c:numRef>
              <c:f>'17.1.6.2'!$G$9:$G$18</c:f>
              <c:numCache>
                <c:formatCode>#,##0.0__;\–#,##0.0__;0.0__;@__</c:formatCode>
                <c:ptCount val="10"/>
                <c:pt idx="0">
                  <c:v>92.558999999999997</c:v>
                </c:pt>
                <c:pt idx="1">
                  <c:v>96.356999999999999</c:v>
                </c:pt>
                <c:pt idx="2">
                  <c:v>98.918999999999997</c:v>
                </c:pt>
                <c:pt idx="3">
                  <c:v>95.581000000000003</c:v>
                </c:pt>
                <c:pt idx="4">
                  <c:v>100</c:v>
                </c:pt>
                <c:pt idx="5">
                  <c:v>105.67700000000001</c:v>
                </c:pt>
                <c:pt idx="6">
                  <c:v>105.51</c:v>
                </c:pt>
                <c:pt idx="7">
                  <c:v>104.902</c:v>
                </c:pt>
                <c:pt idx="8">
                  <c:v>104.411</c:v>
                </c:pt>
                <c:pt idx="9">
                  <c:v>105.869</c:v>
                </c:pt>
              </c:numCache>
            </c:numRef>
          </c:val>
        </c:ser>
        <c:ser>
          <c:idx val="6"/>
          <c:order val="6"/>
          <c:tx>
            <c:strRef>
              <c:f>'17.1.6.2'!$H$6:$H$7</c:f>
              <c:strCache>
                <c:ptCount val="1"/>
                <c:pt idx="0">
                  <c:v>Fabricación de Muebles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2006</c:v>
                </c:pt>
                <c:pt idx="1">
                  <c:v>   2007</c:v>
                </c:pt>
                <c:pt idx="2">
                  <c:v>   2008</c:v>
                </c:pt>
                <c:pt idx="3">
                  <c:v>   2009</c:v>
                </c:pt>
                <c:pt idx="4">
                  <c:v>   2010</c:v>
                </c:pt>
                <c:pt idx="5">
                  <c:v>   2011</c:v>
                </c:pt>
                <c:pt idx="6">
                  <c:v>   2012</c:v>
                </c:pt>
                <c:pt idx="7">
                  <c:v>   2013</c:v>
                </c:pt>
                <c:pt idx="8">
                  <c:v>   2014</c:v>
                </c:pt>
                <c:pt idx="9">
                  <c:v>   2015</c:v>
                </c:pt>
              </c:strCache>
            </c:strRef>
          </c:cat>
          <c:val>
            <c:numRef>
              <c:f>'17.1.6.2'!$H$9:$H$18</c:f>
              <c:numCache>
                <c:formatCode>#,##0.0__;\–#,##0.0__;0.0__;@__</c:formatCode>
                <c:ptCount val="10"/>
                <c:pt idx="0">
                  <c:v>91.19</c:v>
                </c:pt>
                <c:pt idx="1">
                  <c:v>94.620999999999995</c:v>
                </c:pt>
                <c:pt idx="2">
                  <c:v>98.524000000000001</c:v>
                </c:pt>
                <c:pt idx="3">
                  <c:v>99.682000000000002</c:v>
                </c:pt>
                <c:pt idx="4">
                  <c:v>100</c:v>
                </c:pt>
                <c:pt idx="5">
                  <c:v>100.917</c:v>
                </c:pt>
                <c:pt idx="6">
                  <c:v>101.97</c:v>
                </c:pt>
                <c:pt idx="7">
                  <c:v>102.77200000000001</c:v>
                </c:pt>
                <c:pt idx="8">
                  <c:v>103.41</c:v>
                </c:pt>
                <c:pt idx="9">
                  <c:v>103.97199999999999</c:v>
                </c:pt>
              </c:numCache>
            </c:numRef>
          </c:val>
        </c:ser>
        <c:ser>
          <c:idx val="7"/>
          <c:order val="7"/>
          <c:tx>
            <c:strRef>
              <c:f>'17.1.6.2'!$I$6:$I$7</c:f>
              <c:strCache>
                <c:ptCount val="1"/>
                <c:pt idx="0">
                  <c:v>Suministro de energía eléctrica, gas, vapor y aire acondicionado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2006</c:v>
                </c:pt>
                <c:pt idx="1">
                  <c:v>   2007</c:v>
                </c:pt>
                <c:pt idx="2">
                  <c:v>   2008</c:v>
                </c:pt>
                <c:pt idx="3">
                  <c:v>   2009</c:v>
                </c:pt>
                <c:pt idx="4">
                  <c:v>   2010</c:v>
                </c:pt>
                <c:pt idx="5">
                  <c:v>   2011</c:v>
                </c:pt>
                <c:pt idx="6">
                  <c:v>   2012</c:v>
                </c:pt>
                <c:pt idx="7">
                  <c:v>   2013</c:v>
                </c:pt>
                <c:pt idx="8">
                  <c:v>   2014</c:v>
                </c:pt>
                <c:pt idx="9">
                  <c:v>   2015</c:v>
                </c:pt>
              </c:strCache>
            </c:strRef>
          </c:cat>
          <c:val>
            <c:numRef>
              <c:f>'17.1.6.2'!$I$9:$I$18</c:f>
              <c:numCache>
                <c:formatCode>#,##0.0__;\–#,##0.0__;0.0__;@__</c:formatCode>
                <c:ptCount val="10"/>
                <c:pt idx="0">
                  <c:v>77.722999999999999</c:v>
                </c:pt>
                <c:pt idx="1">
                  <c:v>81.483000000000004</c:v>
                </c:pt>
                <c:pt idx="2">
                  <c:v>89.929000000000002</c:v>
                </c:pt>
                <c:pt idx="3">
                  <c:v>98.016000000000005</c:v>
                </c:pt>
                <c:pt idx="4">
                  <c:v>100</c:v>
                </c:pt>
                <c:pt idx="5">
                  <c:v>110.154</c:v>
                </c:pt>
                <c:pt idx="6">
                  <c:v>120.785</c:v>
                </c:pt>
                <c:pt idx="7">
                  <c:v>124.771</c:v>
                </c:pt>
                <c:pt idx="8">
                  <c:v>122.28400000000001</c:v>
                </c:pt>
                <c:pt idx="9">
                  <c:v>120.065</c:v>
                </c:pt>
              </c:numCache>
            </c:numRef>
          </c:val>
        </c:ser>
        <c:ser>
          <c:idx val="8"/>
          <c:order val="8"/>
          <c:tx>
            <c:strRef>
              <c:f>'17.1.6.2'!$J$6:$J$7</c:f>
              <c:strCache>
                <c:ptCount val="1"/>
                <c:pt idx="0">
                  <c:v>Captación, depuración y distribución de agua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2006</c:v>
                </c:pt>
                <c:pt idx="1">
                  <c:v>   2007</c:v>
                </c:pt>
                <c:pt idx="2">
                  <c:v>   2008</c:v>
                </c:pt>
                <c:pt idx="3">
                  <c:v>   2009</c:v>
                </c:pt>
                <c:pt idx="4">
                  <c:v>   2010</c:v>
                </c:pt>
                <c:pt idx="5">
                  <c:v>   2011</c:v>
                </c:pt>
                <c:pt idx="6">
                  <c:v>   2012</c:v>
                </c:pt>
                <c:pt idx="7">
                  <c:v>   2013</c:v>
                </c:pt>
                <c:pt idx="8">
                  <c:v>   2014</c:v>
                </c:pt>
                <c:pt idx="9">
                  <c:v>   2015</c:v>
                </c:pt>
              </c:strCache>
            </c:strRef>
          </c:cat>
          <c:val>
            <c:numRef>
              <c:f>'17.1.6.2'!$J$9:$J$18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87.837999999999994</c:v>
                </c:pt>
                <c:pt idx="2">
                  <c:v>92.081000000000003</c:v>
                </c:pt>
                <c:pt idx="3">
                  <c:v>97.257000000000005</c:v>
                </c:pt>
                <c:pt idx="4">
                  <c:v>100</c:v>
                </c:pt>
                <c:pt idx="5">
                  <c:v>102.74299999999999</c:v>
                </c:pt>
                <c:pt idx="6">
                  <c:v>106.66800000000001</c:v>
                </c:pt>
                <c:pt idx="7">
                  <c:v>112.346</c:v>
                </c:pt>
                <c:pt idx="8">
                  <c:v>115.395</c:v>
                </c:pt>
                <c:pt idx="9">
                  <c:v>116.563</c:v>
                </c:pt>
              </c:numCache>
            </c:numRef>
          </c:val>
        </c:ser>
        <c:marker val="1"/>
        <c:axId val="118354688"/>
        <c:axId val="118356992"/>
      </c:lineChart>
      <c:catAx>
        <c:axId val="118354688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356992"/>
        <c:crosses val="autoZero"/>
        <c:auto val="1"/>
        <c:lblAlgn val="ctr"/>
        <c:lblOffset val="100"/>
        <c:tickMarkSkip val="1"/>
      </c:catAx>
      <c:valAx>
        <c:axId val="118356992"/>
        <c:scaling>
          <c:orientation val="minMax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354688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276595744680848E-2"/>
          <c:y val="0.77361988500564871"/>
          <c:w val="0.91148936170212258"/>
          <c:h val="0.2174691842642624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22" r="0.75000000000000322" t="1" header="0" footer="0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valores corrientes a precios básicos 
de los componentes de la Producción de la Rama Agraria 
(millones de euros)</a:t>
            </a:r>
          </a:p>
        </c:rich>
      </c:tx>
      <c:layout>
        <c:manualLayout>
          <c:xMode val="edge"/>
          <c:yMode val="edge"/>
          <c:x val="0.28910139913145183"/>
          <c:y val="2.741934948004945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313150191537824E-2"/>
          <c:y val="0.26935483870968013"/>
          <c:w val="0.90621151454015481"/>
          <c:h val="0.60806451612903711"/>
        </c:manualLayout>
      </c:layout>
      <c:barChart>
        <c:barDir val="col"/>
        <c:grouping val="stacked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25400">
              <a:noFill/>
            </a:ln>
          </c:spPr>
          <c:cat>
            <c:strRef>
              <c:f>'17.2.1.1'!$A$11:$A$21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  <c:pt idx="10">
                  <c:v>2015(E)</c:v>
                </c:pt>
              </c:strCache>
            </c:strRef>
          </c:cat>
          <c:val>
            <c:numRef>
              <c:f>'17.2.1.1'!$C$11:$C$21</c:f>
              <c:numCache>
                <c:formatCode>#,##0.0__;\–#,##0.0__;0.0__;@__</c:formatCode>
                <c:ptCount val="11"/>
                <c:pt idx="0">
                  <c:v>24100.411999999997</c:v>
                </c:pt>
                <c:pt idx="1">
                  <c:v>21682.6</c:v>
                </c:pt>
                <c:pt idx="2">
                  <c:v>26148.400000000001</c:v>
                </c:pt>
                <c:pt idx="3">
                  <c:v>25756.5</c:v>
                </c:pt>
                <c:pt idx="4">
                  <c:v>22510</c:v>
                </c:pt>
                <c:pt idx="5">
                  <c:v>25028.1</c:v>
                </c:pt>
                <c:pt idx="6">
                  <c:v>24157.4</c:v>
                </c:pt>
                <c:pt idx="7">
                  <c:v>24030.3</c:v>
                </c:pt>
                <c:pt idx="8">
                  <c:v>25895.9</c:v>
                </c:pt>
                <c:pt idx="9">
                  <c:v>24521.1</c:v>
                </c:pt>
                <c:pt idx="10">
                  <c:v>26023.9</c:v>
                </c:pt>
              </c:numCache>
            </c:numRef>
          </c:val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'17.2.1.1'!$A$11:$A$21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  <c:pt idx="10">
                  <c:v>2015(E)</c:v>
                </c:pt>
              </c:strCache>
            </c:strRef>
          </c:cat>
          <c:val>
            <c:numRef>
              <c:f>'17.2.1.1'!$D$11:$D$21</c:f>
              <c:numCache>
                <c:formatCode>#,##0.0__;\–#,##0.0__;0.0__;@__</c:formatCode>
                <c:ptCount val="11"/>
                <c:pt idx="0">
                  <c:v>13967.645</c:v>
                </c:pt>
                <c:pt idx="1">
                  <c:v>13800</c:v>
                </c:pt>
                <c:pt idx="2">
                  <c:v>14777</c:v>
                </c:pt>
                <c:pt idx="3">
                  <c:v>14161.6</c:v>
                </c:pt>
                <c:pt idx="4">
                  <c:v>13911.4</c:v>
                </c:pt>
                <c:pt idx="5">
                  <c:v>13797.4</c:v>
                </c:pt>
                <c:pt idx="6">
                  <c:v>15160</c:v>
                </c:pt>
                <c:pt idx="7">
                  <c:v>16245.1</c:v>
                </c:pt>
                <c:pt idx="8">
                  <c:v>16457.7</c:v>
                </c:pt>
                <c:pt idx="9">
                  <c:v>16325.6</c:v>
                </c:pt>
                <c:pt idx="10">
                  <c:v>15938.300000000001</c:v>
                </c:pt>
              </c:numCache>
            </c:numRef>
          </c:val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25400">
              <a:noFill/>
            </a:ln>
          </c:spPr>
          <c:cat>
            <c:strRef>
              <c:f>'17.2.1.1'!$A$11:$A$21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  <c:pt idx="10">
                  <c:v>2015(E)</c:v>
                </c:pt>
              </c:strCache>
            </c:strRef>
          </c:cat>
          <c:val>
            <c:numRef>
              <c:f>'17.2.1.1'!$E$11:$E$21</c:f>
              <c:numCache>
                <c:formatCode>#,##0.0__;\–#,##0.0__;0.0__;@__</c:formatCode>
                <c:ptCount val="11"/>
                <c:pt idx="0">
                  <c:v>416.11200000000002</c:v>
                </c:pt>
                <c:pt idx="1">
                  <c:v>545.20000000000005</c:v>
                </c:pt>
                <c:pt idx="2">
                  <c:v>390.7</c:v>
                </c:pt>
                <c:pt idx="3">
                  <c:v>439</c:v>
                </c:pt>
                <c:pt idx="4">
                  <c:v>367.9</c:v>
                </c:pt>
                <c:pt idx="5">
                  <c:v>389.6</c:v>
                </c:pt>
                <c:pt idx="6">
                  <c:v>415.1</c:v>
                </c:pt>
                <c:pt idx="7">
                  <c:v>442.5</c:v>
                </c:pt>
                <c:pt idx="8">
                  <c:v>468.7</c:v>
                </c:pt>
                <c:pt idx="9">
                  <c:v>496.6</c:v>
                </c:pt>
                <c:pt idx="10">
                  <c:v>482.7</c:v>
                </c:pt>
              </c:numCache>
            </c:numRef>
          </c:val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'17.2.1.1'!$A$11:$A$21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  <c:pt idx="10">
                  <c:v>2015(E)</c:v>
                </c:pt>
              </c:strCache>
            </c:strRef>
          </c:cat>
          <c:val>
            <c:numRef>
              <c:f>'17.2.1.1'!$F$11:$F$21</c:f>
              <c:numCache>
                <c:formatCode>#,##0.0__;\–#,##0.0__;0.0__;@__</c:formatCode>
                <c:ptCount val="11"/>
                <c:pt idx="0">
                  <c:v>1115.075</c:v>
                </c:pt>
                <c:pt idx="1">
                  <c:v>1148.0999999999999</c:v>
                </c:pt>
                <c:pt idx="2">
                  <c:v>1173.5999999999999</c:v>
                </c:pt>
                <c:pt idx="3">
                  <c:v>1232.2</c:v>
                </c:pt>
                <c:pt idx="4">
                  <c:v>1156.5</c:v>
                </c:pt>
                <c:pt idx="5">
                  <c:v>1156.0999999999999</c:v>
                </c:pt>
                <c:pt idx="6">
                  <c:v>1231.2</c:v>
                </c:pt>
                <c:pt idx="7">
                  <c:v>1236.5999999999999</c:v>
                </c:pt>
                <c:pt idx="8">
                  <c:v>1242.3</c:v>
                </c:pt>
                <c:pt idx="9">
                  <c:v>1256.7</c:v>
                </c:pt>
                <c:pt idx="10">
                  <c:v>1219.8</c:v>
                </c:pt>
              </c:numCache>
            </c:numRef>
          </c:val>
        </c:ser>
        <c:overlap val="100"/>
        <c:axId val="118838784"/>
        <c:axId val="118844800"/>
      </c:barChart>
      <c:catAx>
        <c:axId val="11883878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844800"/>
        <c:crosses val="autoZero"/>
        <c:auto val="1"/>
        <c:lblAlgn val="ctr"/>
        <c:lblOffset val="100"/>
        <c:tickLblSkip val="1"/>
        <c:tickMarkSkip val="1"/>
      </c:catAx>
      <c:valAx>
        <c:axId val="1188448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838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7313150191537824E-2"/>
          <c:y val="0.1596774193548387"/>
          <c:w val="0.8872000841651867"/>
          <c:h val="7.580645161290386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491" r="0.74803149606299491" t="0.98425196850393659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eventual.
(euros por jornada)</a:t>
            </a:r>
          </a:p>
        </c:rich>
      </c:tx>
      <c:layout>
        <c:manualLayout>
          <c:xMode val="edge"/>
          <c:yMode val="edge"/>
          <c:x val="0.28953875433817217"/>
          <c:y val="5.110435202819863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3.6144597643734191E-2"/>
          <c:y val="0.19426090443248359"/>
          <c:w val="0.88499499685264327"/>
          <c:h val="0.64680051134906591"/>
        </c:manualLayout>
      </c:layout>
      <c:barChart>
        <c:barDir val="col"/>
        <c:grouping val="clustered"/>
        <c:ser>
          <c:idx val="1"/>
          <c:order val="0"/>
          <c:tx>
            <c:strRef>
              <c:f>'17.1.1.3'!$J$5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CCFF"/>
            </a:solidFill>
            <a:ln w="25400">
              <a:solidFill>
                <a:srgbClr val="0000FF"/>
              </a:solidFill>
              <a:prstDash val="solid"/>
            </a:ln>
          </c:spPr>
          <c:cat>
            <c:strRef>
              <c:f>'17.1.1.3'!$A$18:$A$29</c:f>
              <c:strCache>
                <c:ptCount val="12"/>
                <c:pt idx="0">
                  <c:v> Preparación del terreno</c:v>
                </c:pt>
                <c:pt idx="1">
                  <c:v> Siembra y abonado</c:v>
                </c:pt>
                <c:pt idx="2">
                  <c:v> Labores complementarias</c:v>
                </c:pt>
                <c:pt idx="3">
                  <c:v> Riegos</c:v>
                </c:pt>
                <c:pt idx="4">
                  <c:v> Tratamiento de plagas</c:v>
                </c:pt>
                <c:pt idx="5">
                  <c:v> Recolección productos herbáceos</c:v>
                </c:pt>
                <c:pt idx="6">
                  <c:v> Recolección frutales y agrios</c:v>
                </c:pt>
                <c:pt idx="7">
                  <c:v> Recolección de aceituna</c:v>
                </c:pt>
                <c:pt idx="8">
                  <c:v> Vendimia</c:v>
                </c:pt>
                <c:pt idx="9">
                  <c:v> Poda</c:v>
                </c:pt>
                <c:pt idx="10">
                  <c:v> Plantación y tala de árboles</c:v>
                </c:pt>
                <c:pt idx="11">
                  <c:v> Manejo de ganado</c:v>
                </c:pt>
              </c:strCache>
            </c:strRef>
          </c:cat>
          <c:val>
            <c:numRef>
              <c:f>'17.1.1.3'!$J$18:$J$29</c:f>
              <c:numCache>
                <c:formatCode>#,##0.0__;\–#,##0.0__;0.0__;@__</c:formatCode>
                <c:ptCount val="12"/>
                <c:pt idx="0">
                  <c:v>47.33</c:v>
                </c:pt>
                <c:pt idx="1">
                  <c:v>49</c:v>
                </c:pt>
                <c:pt idx="2">
                  <c:v>47.98</c:v>
                </c:pt>
                <c:pt idx="3">
                  <c:v>48.11</c:v>
                </c:pt>
                <c:pt idx="4">
                  <c:v>59.08</c:v>
                </c:pt>
                <c:pt idx="5">
                  <c:v>49.36</c:v>
                </c:pt>
                <c:pt idx="6">
                  <c:v>49.51</c:v>
                </c:pt>
                <c:pt idx="7">
                  <c:v>46.6</c:v>
                </c:pt>
                <c:pt idx="8">
                  <c:v>48.67</c:v>
                </c:pt>
                <c:pt idx="9">
                  <c:v>52.57</c:v>
                </c:pt>
                <c:pt idx="10">
                  <c:v>47.51</c:v>
                </c:pt>
                <c:pt idx="11">
                  <c:v>45.32</c:v>
                </c:pt>
              </c:numCache>
            </c:numRef>
          </c:val>
        </c:ser>
        <c:ser>
          <c:idx val="0"/>
          <c:order val="1"/>
          <c:tx>
            <c:strRef>
              <c:f>'17.1.1.3'!$K$5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'17.1.1.3'!$A$18:$A$29</c:f>
              <c:strCache>
                <c:ptCount val="12"/>
                <c:pt idx="0">
                  <c:v> Preparación del terreno</c:v>
                </c:pt>
                <c:pt idx="1">
                  <c:v> Siembra y abonado</c:v>
                </c:pt>
                <c:pt idx="2">
                  <c:v> Labores complementarias</c:v>
                </c:pt>
                <c:pt idx="3">
                  <c:v> Riegos</c:v>
                </c:pt>
                <c:pt idx="4">
                  <c:v> Tratamiento de plagas</c:v>
                </c:pt>
                <c:pt idx="5">
                  <c:v> Recolección productos herbáceos</c:v>
                </c:pt>
                <c:pt idx="6">
                  <c:v> Recolección frutales y agrios</c:v>
                </c:pt>
                <c:pt idx="7">
                  <c:v> Recolección de aceituna</c:v>
                </c:pt>
                <c:pt idx="8">
                  <c:v> Vendimia</c:v>
                </c:pt>
                <c:pt idx="9">
                  <c:v> Poda</c:v>
                </c:pt>
                <c:pt idx="10">
                  <c:v> Plantación y tala de árboles</c:v>
                </c:pt>
                <c:pt idx="11">
                  <c:v> Manejo de ganado</c:v>
                </c:pt>
              </c:strCache>
            </c:strRef>
          </c:cat>
          <c:val>
            <c:numRef>
              <c:f>'17.1.1.3'!$K$18:$K$29</c:f>
              <c:numCache>
                <c:formatCode>#,##0.0__;\–#,##0.0__;0.0__;@__</c:formatCode>
                <c:ptCount val="12"/>
                <c:pt idx="0">
                  <c:v>48.24</c:v>
                </c:pt>
                <c:pt idx="1">
                  <c:v>49.36</c:v>
                </c:pt>
                <c:pt idx="2">
                  <c:v>47.69</c:v>
                </c:pt>
                <c:pt idx="3">
                  <c:v>48.51</c:v>
                </c:pt>
                <c:pt idx="4">
                  <c:v>60.23</c:v>
                </c:pt>
                <c:pt idx="5">
                  <c:v>48.01</c:v>
                </c:pt>
                <c:pt idx="6">
                  <c:v>50.02</c:v>
                </c:pt>
                <c:pt idx="7">
                  <c:v>46.47</c:v>
                </c:pt>
                <c:pt idx="8">
                  <c:v>49.9</c:v>
                </c:pt>
                <c:pt idx="9">
                  <c:v>53.24</c:v>
                </c:pt>
                <c:pt idx="10" formatCode="#,##0.0_);\(#,##0.0\)">
                  <c:v>46.51</c:v>
                </c:pt>
                <c:pt idx="11" formatCode="#,##0.0_);\(#,##0.0\)">
                  <c:v>43.69</c:v>
                </c:pt>
              </c:numCache>
            </c:numRef>
          </c:val>
        </c:ser>
        <c:axId val="93047424"/>
        <c:axId val="93316992"/>
      </c:barChart>
      <c:catAx>
        <c:axId val="930474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316992"/>
        <c:crosses val="autoZero"/>
        <c:auto val="1"/>
        <c:lblAlgn val="ctr"/>
        <c:lblOffset val="100"/>
        <c:tickLblSkip val="2"/>
        <c:tickMarkSkip val="1"/>
      </c:catAx>
      <c:valAx>
        <c:axId val="933169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0474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771133952251095"/>
          <c:y val="0.35540915470033679"/>
          <c:w val="6.7908031936713659E-2"/>
          <c:h val="0.1081680036044503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valores corrientes a precios básicos 
de los componentes de la Producción de la Rama Agraria 
(millones de euros)</a:t>
            </a:r>
          </a:p>
        </c:rich>
      </c:tx>
      <c:layout>
        <c:manualLayout>
          <c:xMode val="edge"/>
          <c:yMode val="edge"/>
          <c:x val="0.28910139913145227"/>
          <c:y val="2.741934948004955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313150191537824E-2"/>
          <c:y val="0.26935483870968074"/>
          <c:w val="0.90621151454015481"/>
          <c:h val="0.60806451612903811"/>
        </c:manualLayout>
      </c:layout>
      <c:barChart>
        <c:barDir val="col"/>
        <c:grouping val="stacked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25400">
              <a:noFill/>
            </a:ln>
          </c:spPr>
          <c:cat>
            <c:strRef>
              <c:f>'17.2.1.1'!$A$11:$A$21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  <c:pt idx="10">
                  <c:v>2015(E)</c:v>
                </c:pt>
              </c:strCache>
            </c:strRef>
          </c:cat>
          <c:val>
            <c:numRef>
              <c:f>'17.2.1.1'!$C$11:$C$21</c:f>
              <c:numCache>
                <c:formatCode>#,##0.0__;\–#,##0.0__;0.0__;@__</c:formatCode>
                <c:ptCount val="11"/>
                <c:pt idx="0">
                  <c:v>24100.411999999997</c:v>
                </c:pt>
                <c:pt idx="1">
                  <c:v>21682.6</c:v>
                </c:pt>
                <c:pt idx="2">
                  <c:v>26148.400000000001</c:v>
                </c:pt>
                <c:pt idx="3">
                  <c:v>25756.5</c:v>
                </c:pt>
                <c:pt idx="4">
                  <c:v>22510</c:v>
                </c:pt>
                <c:pt idx="5">
                  <c:v>25028.1</c:v>
                </c:pt>
                <c:pt idx="6">
                  <c:v>24157.4</c:v>
                </c:pt>
                <c:pt idx="7">
                  <c:v>24030.3</c:v>
                </c:pt>
                <c:pt idx="8">
                  <c:v>25895.9</c:v>
                </c:pt>
                <c:pt idx="9">
                  <c:v>24521.1</c:v>
                </c:pt>
                <c:pt idx="10">
                  <c:v>26023.9</c:v>
                </c:pt>
              </c:numCache>
            </c:numRef>
          </c:val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'17.2.1.1'!$A$11:$A$21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  <c:pt idx="10">
                  <c:v>2015(E)</c:v>
                </c:pt>
              </c:strCache>
            </c:strRef>
          </c:cat>
          <c:val>
            <c:numRef>
              <c:f>'[19]17.2.1.1'!$D$11:$D$21</c:f>
              <c:numCache>
                <c:formatCode>General</c:formatCode>
                <c:ptCount val="11"/>
                <c:pt idx="0">
                  <c:v>13967.645</c:v>
                </c:pt>
                <c:pt idx="1">
                  <c:v>13800</c:v>
                </c:pt>
                <c:pt idx="2">
                  <c:v>14777</c:v>
                </c:pt>
                <c:pt idx="3">
                  <c:v>14161.6</c:v>
                </c:pt>
                <c:pt idx="4">
                  <c:v>13911.4</c:v>
                </c:pt>
                <c:pt idx="5">
                  <c:v>13797.4</c:v>
                </c:pt>
                <c:pt idx="6">
                  <c:v>15160</c:v>
                </c:pt>
                <c:pt idx="7">
                  <c:v>16245.1</c:v>
                </c:pt>
                <c:pt idx="8">
                  <c:v>16457.7</c:v>
                </c:pt>
                <c:pt idx="9">
                  <c:v>16325.6</c:v>
                </c:pt>
                <c:pt idx="10">
                  <c:v>15938.300000000001</c:v>
                </c:pt>
              </c:numCache>
            </c:numRef>
          </c:val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25400">
              <a:noFill/>
            </a:ln>
          </c:spPr>
          <c:cat>
            <c:strRef>
              <c:f>'17.2.1.1'!$A$11:$A$21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  <c:pt idx="10">
                  <c:v>2015(E)</c:v>
                </c:pt>
              </c:strCache>
            </c:strRef>
          </c:cat>
          <c:val>
            <c:numRef>
              <c:f>'[19]17.2.1.1'!$E$11:$E$21</c:f>
              <c:numCache>
                <c:formatCode>General</c:formatCode>
                <c:ptCount val="11"/>
                <c:pt idx="0">
                  <c:v>416.11200000000002</c:v>
                </c:pt>
                <c:pt idx="1">
                  <c:v>545.20000000000005</c:v>
                </c:pt>
                <c:pt idx="2">
                  <c:v>390.7</c:v>
                </c:pt>
                <c:pt idx="3">
                  <c:v>439</c:v>
                </c:pt>
                <c:pt idx="4">
                  <c:v>367.9</c:v>
                </c:pt>
                <c:pt idx="5">
                  <c:v>389.6</c:v>
                </c:pt>
                <c:pt idx="6">
                  <c:v>415.1</c:v>
                </c:pt>
                <c:pt idx="7">
                  <c:v>442.5</c:v>
                </c:pt>
                <c:pt idx="8">
                  <c:v>468.7</c:v>
                </c:pt>
                <c:pt idx="9">
                  <c:v>496.6</c:v>
                </c:pt>
                <c:pt idx="10">
                  <c:v>482.7</c:v>
                </c:pt>
              </c:numCache>
            </c:numRef>
          </c:val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'17.2.1.1'!$A$11:$A$21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  <c:pt idx="10">
                  <c:v>2015(E)</c:v>
                </c:pt>
              </c:strCache>
            </c:strRef>
          </c:cat>
          <c:val>
            <c:numRef>
              <c:f>'[19]17.2.1.1'!$F$11:$F$21</c:f>
              <c:numCache>
                <c:formatCode>General</c:formatCode>
                <c:ptCount val="11"/>
                <c:pt idx="0">
                  <c:v>1115.075</c:v>
                </c:pt>
                <c:pt idx="1">
                  <c:v>1148.0999999999999</c:v>
                </c:pt>
                <c:pt idx="2">
                  <c:v>1173.5999999999999</c:v>
                </c:pt>
                <c:pt idx="3">
                  <c:v>1232.2</c:v>
                </c:pt>
                <c:pt idx="4">
                  <c:v>1156.5</c:v>
                </c:pt>
                <c:pt idx="5">
                  <c:v>1156.0999999999999</c:v>
                </c:pt>
                <c:pt idx="6">
                  <c:v>1231.2</c:v>
                </c:pt>
                <c:pt idx="7">
                  <c:v>1236.5999999999999</c:v>
                </c:pt>
                <c:pt idx="8">
                  <c:v>1242.3</c:v>
                </c:pt>
                <c:pt idx="9">
                  <c:v>1256.7</c:v>
                </c:pt>
                <c:pt idx="10">
                  <c:v>1219.8</c:v>
                </c:pt>
              </c:numCache>
            </c:numRef>
          </c:val>
        </c:ser>
        <c:overlap val="100"/>
        <c:axId val="125302272"/>
        <c:axId val="125795328"/>
      </c:barChart>
      <c:catAx>
        <c:axId val="1253022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795328"/>
        <c:crosses val="autoZero"/>
        <c:auto val="1"/>
        <c:lblAlgn val="ctr"/>
        <c:lblOffset val="100"/>
        <c:tickLblSkip val="1"/>
        <c:tickMarkSkip val="1"/>
      </c:catAx>
      <c:valAx>
        <c:axId val="1257953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302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7313150191537824E-2"/>
          <c:y val="0.1596774193548387"/>
          <c:w val="0.8872000841651867"/>
          <c:h val="7.580645161290393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59" r="0.7480314960629959" t="0.98425196850393659" header="0" footer="0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componentes de la Producción 
de la Rama Agraria. Año 2014(E)</a:t>
            </a:r>
          </a:p>
        </c:rich>
      </c:tx>
      <c:layout>
        <c:manualLayout>
          <c:xMode val="edge"/>
          <c:yMode val="edge"/>
          <c:x val="0.28060367454068241"/>
          <c:y val="4.073358215067099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0951169961521154"/>
          <c:y val="0.40909090909091156"/>
          <c:w val="0.58997466333363269"/>
          <c:h val="0.4136363636363638"/>
        </c:manualLayout>
      </c:layout>
      <c:pie3DChart>
        <c:varyColors val="1"/>
        <c:ser>
          <c:idx val="0"/>
          <c:order val="0"/>
          <c:tx>
            <c:v>Producción rama agreria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2473473482706832E-2"/>
                  <c:y val="0.1850106730696347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6.1078729863971996E-2"/>
                  <c:y val="0.24588955910987709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5847642925495656"/>
                  <c:y val="-0.10955871586444381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45069732256134409"/>
                  <c:y val="-6.3480164585905968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'17.2.1.2'!$C$6:$F$9</c:f>
              <c:strCache>
                <c:ptCount val="4"/>
                <c:pt idx="0">
                  <c:v>Producción vegetal</c:v>
                </c:pt>
                <c:pt idx="1">
                  <c:v>Producción animal</c:v>
                </c:pt>
                <c:pt idx="2">
                  <c:v>Producción de servicios agrarios</c:v>
                </c:pt>
                <c:pt idx="3">
                  <c:v>Actividades Secundarias No Agrarias No Separables</c:v>
                </c:pt>
              </c:strCache>
            </c:strRef>
          </c:cat>
          <c:val>
            <c:numRef>
              <c:f>'17.2.1.2'!$C$20:$F$20</c:f>
              <c:numCache>
                <c:formatCode>#,##0.0__;\–#,##0.0__;0.0__;@__</c:formatCode>
                <c:ptCount val="4"/>
                <c:pt idx="0">
                  <c:v>59.59940180511947</c:v>
                </c:pt>
                <c:pt idx="1">
                  <c:v>36.501567627854989</c:v>
                </c:pt>
                <c:pt idx="2">
                  <c:v>1.1054696356553462</c:v>
                </c:pt>
                <c:pt idx="3">
                  <c:v>2.793560931370191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componentes de la Producción 
de la Rama Agraria. Año 2015(E)</a:t>
            </a:r>
          </a:p>
        </c:rich>
      </c:tx>
      <c:layout>
        <c:manualLayout>
          <c:xMode val="edge"/>
          <c:yMode val="edge"/>
          <c:x val="0.28060367454068241"/>
          <c:y val="4.073358215067099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0951169961521154"/>
          <c:y val="0.40909090909091206"/>
          <c:w val="0.58997466333363269"/>
          <c:h val="0.4136363636363638"/>
        </c:manualLayout>
      </c:layout>
      <c:pie3DChart>
        <c:varyColors val="1"/>
        <c:ser>
          <c:idx val="0"/>
          <c:order val="0"/>
          <c:tx>
            <c:v>Producción rama agreria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2473473482706832E-2"/>
                  <c:y val="0.1850106730696347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6.1078729863971996E-2"/>
                  <c:y val="0.24588955910987709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5847642925495656"/>
                  <c:y val="-0.10955871586444381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45069732256134354"/>
                  <c:y val="-6.3480164585905968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'17.2.1.2'!$C$6:$F$9</c:f>
              <c:strCache>
                <c:ptCount val="4"/>
                <c:pt idx="0">
                  <c:v>Producción vegetal</c:v>
                </c:pt>
                <c:pt idx="1">
                  <c:v>Producción animal</c:v>
                </c:pt>
                <c:pt idx="2">
                  <c:v>Producción de servicios agrarios</c:v>
                </c:pt>
                <c:pt idx="3">
                  <c:v>Actividades Secundarias No Agrarias No Separables</c:v>
                </c:pt>
              </c:strCache>
            </c:strRef>
          </c:cat>
          <c:val>
            <c:numRef>
              <c:f>'17.2.1.2'!$C$20:$F$20</c:f>
              <c:numCache>
                <c:formatCode>#,##0.0__;\–#,##0.0__;0.0__;@__</c:formatCode>
                <c:ptCount val="4"/>
                <c:pt idx="0">
                  <c:v>59.59940180511947</c:v>
                </c:pt>
                <c:pt idx="1">
                  <c:v>36.501567627854989</c:v>
                </c:pt>
                <c:pt idx="2">
                  <c:v>1.1054696356553462</c:v>
                </c:pt>
                <c:pt idx="3">
                  <c:v>2.793560931370191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valores constantes de 2000 a precios básicos de los componentes de la Producción de la Rama Agraria 
(millones de euros)</a:t>
            </a:r>
          </a:p>
        </c:rich>
      </c:tx>
      <c:layout>
        <c:manualLayout>
          <c:xMode val="edge"/>
          <c:yMode val="edge"/>
          <c:x val="0.13486021844711471"/>
          <c:y val="2.551838105310046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608238917679151E-2"/>
          <c:y val="0.32535935842703106"/>
          <c:w val="0.90585354277684527"/>
          <c:h val="0.59968195474786057"/>
        </c:manualLayout>
      </c:layout>
      <c:barChart>
        <c:barDir val="col"/>
        <c:grouping val="stacked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25400">
              <a:noFill/>
            </a:ln>
          </c:spPr>
          <c:cat>
            <c:strRef>
              <c:f>'17.2.1.3'!$A$11:$A$20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</c:strCache>
            </c:strRef>
          </c:cat>
          <c:val>
            <c:numRef>
              <c:f>'17.2.1.3'!$C$11:$C$20</c:f>
              <c:numCache>
                <c:formatCode>#,##0.0__;\–#,##0.0__;0.0__;@__</c:formatCode>
                <c:ptCount val="10"/>
                <c:pt idx="0">
                  <c:v>20299.637403000004</c:v>
                </c:pt>
                <c:pt idx="1">
                  <c:v>21026.7</c:v>
                </c:pt>
                <c:pt idx="2">
                  <c:v>22693.4</c:v>
                </c:pt>
                <c:pt idx="3">
                  <c:v>23322.7</c:v>
                </c:pt>
                <c:pt idx="4">
                  <c:v>22241.200000000001</c:v>
                </c:pt>
                <c:pt idx="5">
                  <c:v>23535.5</c:v>
                </c:pt>
                <c:pt idx="6">
                  <c:v>24269.600000000002</c:v>
                </c:pt>
                <c:pt idx="7">
                  <c:v>22902.1</c:v>
                </c:pt>
                <c:pt idx="8">
                  <c:v>23433.200000000001</c:v>
                </c:pt>
                <c:pt idx="9">
                  <c:v>25454.400000000001</c:v>
                </c:pt>
              </c:numCache>
            </c:numRef>
          </c:val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'17.2.1.3'!$A$11:$A$20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</c:strCache>
            </c:strRef>
          </c:cat>
          <c:val>
            <c:numRef>
              <c:f>'17.2.1.3'!$D$11:$D$20</c:f>
              <c:numCache>
                <c:formatCode>#,##0.0__;\–#,##0.0__;0.0__;@__</c:formatCode>
                <c:ptCount val="10"/>
                <c:pt idx="0">
                  <c:v>12809.957966000002</c:v>
                </c:pt>
                <c:pt idx="1">
                  <c:v>12798.8</c:v>
                </c:pt>
                <c:pt idx="2">
                  <c:v>14021.5</c:v>
                </c:pt>
                <c:pt idx="3">
                  <c:v>12663.4</c:v>
                </c:pt>
                <c:pt idx="4">
                  <c:v>12972.1</c:v>
                </c:pt>
                <c:pt idx="5">
                  <c:v>13339.7</c:v>
                </c:pt>
                <c:pt idx="6">
                  <c:v>13477</c:v>
                </c:pt>
                <c:pt idx="7">
                  <c:v>13229.699999999999</c:v>
                </c:pt>
                <c:pt idx="8">
                  <c:v>13422.8</c:v>
                </c:pt>
                <c:pt idx="9">
                  <c:v>13593.7</c:v>
                </c:pt>
              </c:numCache>
            </c:numRef>
          </c:val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25400">
              <a:noFill/>
            </a:ln>
          </c:spPr>
          <c:cat>
            <c:strRef>
              <c:f>'17.2.1.3'!$A$11:$A$20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</c:strCache>
            </c:strRef>
          </c:cat>
          <c:val>
            <c:numRef>
              <c:f>'17.2.1.3'!$E$11:$E$20</c:f>
              <c:numCache>
                <c:formatCode>#,##0.0__;\–#,##0.0__;0.0__;@__</c:formatCode>
                <c:ptCount val="10"/>
                <c:pt idx="0">
                  <c:v>354.24551100000002</c:v>
                </c:pt>
                <c:pt idx="1">
                  <c:v>352</c:v>
                </c:pt>
                <c:pt idx="2">
                  <c:v>349.2</c:v>
                </c:pt>
                <c:pt idx="3">
                  <c:v>359.2</c:v>
                </c:pt>
                <c:pt idx="4">
                  <c:v>307.89999999999998</c:v>
                </c:pt>
                <c:pt idx="5">
                  <c:v>321.60000000000002</c:v>
                </c:pt>
                <c:pt idx="6">
                  <c:v>327.7</c:v>
                </c:pt>
                <c:pt idx="7">
                  <c:v>340.4</c:v>
                </c:pt>
                <c:pt idx="8">
                  <c:v>352</c:v>
                </c:pt>
                <c:pt idx="9">
                  <c:v>377.4</c:v>
                </c:pt>
              </c:numCache>
            </c:numRef>
          </c:val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'17.2.1.3'!$A$11:$A$20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</c:strCache>
            </c:strRef>
          </c:cat>
          <c:val>
            <c:numRef>
              <c:f>'17.2.1.3'!$F$11:$F$20</c:f>
              <c:numCache>
                <c:formatCode>#,##0.0__;\–#,##0.0__;0.0__;@__</c:formatCode>
                <c:ptCount val="10"/>
                <c:pt idx="0">
                  <c:v>1008.32895</c:v>
                </c:pt>
                <c:pt idx="1">
                  <c:v>1008.4</c:v>
                </c:pt>
                <c:pt idx="2">
                  <c:v>1051.5</c:v>
                </c:pt>
                <c:pt idx="3">
                  <c:v>1000.2</c:v>
                </c:pt>
                <c:pt idx="4">
                  <c:v>1025.0999999999999</c:v>
                </c:pt>
                <c:pt idx="5">
                  <c:v>1033.4000000000001</c:v>
                </c:pt>
                <c:pt idx="6">
                  <c:v>1034.7</c:v>
                </c:pt>
                <c:pt idx="7">
                  <c:v>1032.7</c:v>
                </c:pt>
                <c:pt idx="8">
                  <c:v>1014.7</c:v>
                </c:pt>
                <c:pt idx="9">
                  <c:v>1019.9</c:v>
                </c:pt>
              </c:numCache>
            </c:numRef>
          </c:val>
        </c:ser>
        <c:overlap val="100"/>
        <c:axId val="158196480"/>
        <c:axId val="158199168"/>
      </c:barChart>
      <c:catAx>
        <c:axId val="15819648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199168"/>
        <c:crosses val="autoZero"/>
        <c:auto val="1"/>
        <c:lblAlgn val="ctr"/>
        <c:lblOffset val="100"/>
        <c:tickLblSkip val="1"/>
        <c:tickMarkSkip val="1"/>
      </c:catAx>
      <c:valAx>
        <c:axId val="1581991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1964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5063706494148924E-2"/>
          <c:y val="0.15151538750278651"/>
          <c:w val="0.89058634823565286"/>
          <c:h val="7.496024434348290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valores constantes de 2000 a precios básicos de los componentes de la Producción de la Rama Agraria 
(millones de euros)</a:t>
            </a:r>
          </a:p>
        </c:rich>
      </c:tx>
      <c:layout>
        <c:manualLayout>
          <c:xMode val="edge"/>
          <c:yMode val="edge"/>
          <c:x val="0.13486021844711471"/>
          <c:y val="2.551838105310046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608238917679151E-2"/>
          <c:y val="0.32535935842703106"/>
          <c:w val="0.90585354277684527"/>
          <c:h val="0.59968195474786057"/>
        </c:manualLayout>
      </c:layout>
      <c:barChart>
        <c:barDir val="col"/>
        <c:grouping val="stacked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25400">
              <a:noFill/>
            </a:ln>
          </c:spPr>
          <c:cat>
            <c:strRef>
              <c:f>'17.2.1.3'!$A$11:$A$20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</c:strCache>
            </c:strRef>
          </c:cat>
          <c:val>
            <c:numRef>
              <c:f>'17.2.1.3'!$C$11:$C$20</c:f>
              <c:numCache>
                <c:formatCode>#,##0.0__;\–#,##0.0__;0.0__;@__</c:formatCode>
                <c:ptCount val="10"/>
                <c:pt idx="0">
                  <c:v>20299.637403000004</c:v>
                </c:pt>
                <c:pt idx="1">
                  <c:v>21026.7</c:v>
                </c:pt>
                <c:pt idx="2">
                  <c:v>22693.4</c:v>
                </c:pt>
                <c:pt idx="3">
                  <c:v>23322.7</c:v>
                </c:pt>
                <c:pt idx="4">
                  <c:v>22241.200000000001</c:v>
                </c:pt>
                <c:pt idx="5">
                  <c:v>23535.5</c:v>
                </c:pt>
                <c:pt idx="6">
                  <c:v>24269.600000000002</c:v>
                </c:pt>
                <c:pt idx="7">
                  <c:v>22902.1</c:v>
                </c:pt>
                <c:pt idx="8">
                  <c:v>23433.200000000001</c:v>
                </c:pt>
                <c:pt idx="9">
                  <c:v>25454.400000000001</c:v>
                </c:pt>
              </c:numCache>
            </c:numRef>
          </c:val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'17.2.1.3'!$A$11:$A$20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</c:strCache>
            </c:strRef>
          </c:cat>
          <c:val>
            <c:numRef>
              <c:f>'[19]17.2.1.3'!$D$11:$D$20</c:f>
              <c:numCache>
                <c:formatCode>General</c:formatCode>
                <c:ptCount val="10"/>
                <c:pt idx="0">
                  <c:v>12809.957966000002</c:v>
                </c:pt>
                <c:pt idx="1">
                  <c:v>12798.8</c:v>
                </c:pt>
                <c:pt idx="2">
                  <c:v>14021.5</c:v>
                </c:pt>
                <c:pt idx="3">
                  <c:v>12663.4</c:v>
                </c:pt>
                <c:pt idx="4">
                  <c:v>12972.1</c:v>
                </c:pt>
                <c:pt idx="5">
                  <c:v>13339.7</c:v>
                </c:pt>
                <c:pt idx="6">
                  <c:v>13477</c:v>
                </c:pt>
                <c:pt idx="7">
                  <c:v>13229.699999999999</c:v>
                </c:pt>
                <c:pt idx="8">
                  <c:v>13422.8</c:v>
                </c:pt>
                <c:pt idx="9">
                  <c:v>13593.7</c:v>
                </c:pt>
              </c:numCache>
            </c:numRef>
          </c:val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25400">
              <a:noFill/>
            </a:ln>
          </c:spPr>
          <c:cat>
            <c:strRef>
              <c:f>'17.2.1.3'!$A$11:$A$20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</c:strCache>
            </c:strRef>
          </c:cat>
          <c:val>
            <c:numRef>
              <c:f>'[19]17.2.1.3'!$E$11:$E$20</c:f>
              <c:numCache>
                <c:formatCode>General</c:formatCode>
                <c:ptCount val="10"/>
                <c:pt idx="0">
                  <c:v>354.24551100000002</c:v>
                </c:pt>
                <c:pt idx="1">
                  <c:v>352</c:v>
                </c:pt>
                <c:pt idx="2">
                  <c:v>349.2</c:v>
                </c:pt>
                <c:pt idx="3">
                  <c:v>359.2</c:v>
                </c:pt>
                <c:pt idx="4">
                  <c:v>307.89999999999998</c:v>
                </c:pt>
                <c:pt idx="5">
                  <c:v>321.60000000000002</c:v>
                </c:pt>
                <c:pt idx="6">
                  <c:v>327.7</c:v>
                </c:pt>
                <c:pt idx="7">
                  <c:v>340.4</c:v>
                </c:pt>
                <c:pt idx="8">
                  <c:v>352</c:v>
                </c:pt>
                <c:pt idx="9">
                  <c:v>377.4</c:v>
                </c:pt>
              </c:numCache>
            </c:numRef>
          </c:val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'17.2.1.3'!$A$11:$A$20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</c:strCache>
            </c:strRef>
          </c:cat>
          <c:val>
            <c:numRef>
              <c:f>'[19]17.2.1.3'!$F$11:$F$20</c:f>
              <c:numCache>
                <c:formatCode>General</c:formatCode>
                <c:ptCount val="10"/>
                <c:pt idx="0">
                  <c:v>1008.32895</c:v>
                </c:pt>
                <c:pt idx="1">
                  <c:v>1008.4</c:v>
                </c:pt>
                <c:pt idx="2">
                  <c:v>1051.5</c:v>
                </c:pt>
                <c:pt idx="3">
                  <c:v>1000.2</c:v>
                </c:pt>
                <c:pt idx="4">
                  <c:v>1025.0999999999999</c:v>
                </c:pt>
                <c:pt idx="5">
                  <c:v>1033.4000000000001</c:v>
                </c:pt>
                <c:pt idx="6">
                  <c:v>1034.7</c:v>
                </c:pt>
                <c:pt idx="7">
                  <c:v>1032.7</c:v>
                </c:pt>
                <c:pt idx="8">
                  <c:v>1014.7</c:v>
                </c:pt>
                <c:pt idx="9">
                  <c:v>1019.9</c:v>
                </c:pt>
              </c:numCache>
            </c:numRef>
          </c:val>
        </c:ser>
        <c:overlap val="100"/>
        <c:axId val="159179136"/>
        <c:axId val="159220864"/>
      </c:barChart>
      <c:catAx>
        <c:axId val="1591791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220864"/>
        <c:crosses val="autoZero"/>
        <c:auto val="1"/>
        <c:lblAlgn val="ctr"/>
        <c:lblOffset val="100"/>
        <c:tickLblSkip val="1"/>
        <c:tickMarkSkip val="1"/>
      </c:catAx>
      <c:valAx>
        <c:axId val="1592208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1791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5063706494148924E-2"/>
          <c:y val="0.15151538750278701"/>
          <c:w val="0.89058634823565086"/>
          <c:h val="7.496024434348290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los consumos intermedios 
de la Rama Agraria (millones de euros)</a:t>
            </a:r>
          </a:p>
        </c:rich>
      </c:tx>
      <c:layout>
        <c:manualLayout>
          <c:xMode val="edge"/>
          <c:yMode val="edge"/>
          <c:x val="0.28064670254980484"/>
          <c:y val="3.12500215372421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4516185487533503E-2"/>
          <c:y val="0.20312522138892189"/>
          <c:w val="0.92204381759266663"/>
          <c:h val="0.69196503989632729"/>
        </c:manualLayout>
      </c:layout>
      <c:lineChart>
        <c:grouping val="standard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'17.2.2.1'!$A$11:$A$21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  <c:pt idx="10">
                  <c:v>2015(E)</c:v>
                </c:pt>
              </c:strCache>
            </c:strRef>
          </c:cat>
          <c:val>
            <c:numRef>
              <c:f>'17.2.2.1'!$B$11:$B$21</c:f>
              <c:numCache>
                <c:formatCode>#,##0.0__;\–#,##0.0__;0.0__;@__</c:formatCode>
                <c:ptCount val="11"/>
                <c:pt idx="0">
                  <c:v>15062.165000000001</c:v>
                </c:pt>
                <c:pt idx="1">
                  <c:v>15598.3</c:v>
                </c:pt>
                <c:pt idx="2">
                  <c:v>17320.3</c:v>
                </c:pt>
                <c:pt idx="3">
                  <c:v>18741.8</c:v>
                </c:pt>
                <c:pt idx="4">
                  <c:v>16992.3</c:v>
                </c:pt>
                <c:pt idx="5">
                  <c:v>18005.099999999999</c:v>
                </c:pt>
                <c:pt idx="6">
                  <c:v>19714.8</c:v>
                </c:pt>
                <c:pt idx="7">
                  <c:v>20625.099999999999</c:v>
                </c:pt>
                <c:pt idx="8">
                  <c:v>21445.200000000001</c:v>
                </c:pt>
                <c:pt idx="9">
                  <c:v>21172.300000000003</c:v>
                </c:pt>
                <c:pt idx="10">
                  <c:v>21754.900000000005</c:v>
                </c:pt>
              </c:numCache>
            </c:numRef>
          </c:val>
        </c:ser>
        <c:marker val="1"/>
        <c:axId val="159452544"/>
        <c:axId val="159458432"/>
      </c:lineChart>
      <c:catAx>
        <c:axId val="15945254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458432"/>
        <c:crosses val="autoZero"/>
        <c:auto val="1"/>
        <c:lblAlgn val="ctr"/>
        <c:lblOffset val="100"/>
        <c:tickLblSkip val="1"/>
        <c:tickMarkSkip val="1"/>
      </c:catAx>
      <c:valAx>
        <c:axId val="1594584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4525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los consumos intermedios 
de la Rama Agraria (millones de euros)</a:t>
            </a:r>
          </a:p>
        </c:rich>
      </c:tx>
      <c:layout>
        <c:manualLayout>
          <c:xMode val="edge"/>
          <c:yMode val="edge"/>
          <c:x val="0.28064670254980534"/>
          <c:y val="3.12500215372421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4516185487533503E-2"/>
          <c:y val="0.20312522138892189"/>
          <c:w val="0.92204381759266663"/>
          <c:h val="0.69196503989632729"/>
        </c:manualLayout>
      </c:layout>
      <c:lineChart>
        <c:grouping val="standard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'17.2.2.1'!$A$11:$A$21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  <c:pt idx="10">
                  <c:v>2015(E)</c:v>
                </c:pt>
              </c:strCache>
            </c:strRef>
          </c:cat>
          <c:val>
            <c:numRef>
              <c:f>'17.2.2.1'!$B$11:$B$21</c:f>
              <c:numCache>
                <c:formatCode>#,##0.0__;\–#,##0.0__;0.0__;@__</c:formatCode>
                <c:ptCount val="11"/>
                <c:pt idx="0">
                  <c:v>15062.165000000001</c:v>
                </c:pt>
                <c:pt idx="1">
                  <c:v>15598.3</c:v>
                </c:pt>
                <c:pt idx="2">
                  <c:v>17320.3</c:v>
                </c:pt>
                <c:pt idx="3">
                  <c:v>18741.8</c:v>
                </c:pt>
                <c:pt idx="4">
                  <c:v>16992.3</c:v>
                </c:pt>
                <c:pt idx="5">
                  <c:v>18005.099999999999</c:v>
                </c:pt>
                <c:pt idx="6">
                  <c:v>19714.8</c:v>
                </c:pt>
                <c:pt idx="7">
                  <c:v>20625.099999999999</c:v>
                </c:pt>
                <c:pt idx="8">
                  <c:v>21445.200000000001</c:v>
                </c:pt>
                <c:pt idx="9">
                  <c:v>21172.300000000003</c:v>
                </c:pt>
                <c:pt idx="10">
                  <c:v>21754.900000000005</c:v>
                </c:pt>
              </c:numCache>
            </c:numRef>
          </c:val>
        </c:ser>
        <c:marker val="1"/>
        <c:axId val="159496448"/>
        <c:axId val="159553024"/>
      </c:lineChart>
      <c:catAx>
        <c:axId val="159496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553024"/>
        <c:crosses val="autoZero"/>
        <c:auto val="1"/>
        <c:lblAlgn val="ctr"/>
        <c:lblOffset val="100"/>
        <c:tickLblSkip val="1"/>
        <c:tickMarkSkip val="1"/>
      </c:catAx>
      <c:valAx>
        <c:axId val="1595530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4964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consumos intermedios de la Rama Agraria
Año 2014  (estimación)</a:t>
            </a:r>
          </a:p>
        </c:rich>
      </c:tx>
      <c:layout>
        <c:manualLayout>
          <c:xMode val="edge"/>
          <c:yMode val="edge"/>
          <c:x val="0.36799291998765643"/>
          <c:y val="3.714863854308714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8196147110332748"/>
          <c:y val="0.22863295571446754"/>
          <c:w val="0.4842381786339755"/>
          <c:h val="0.46794969440624667"/>
        </c:manualLayout>
      </c:layout>
      <c:pie3DChart>
        <c:varyColors val="1"/>
        <c:ser>
          <c:idx val="0"/>
          <c:order val="0"/>
          <c:tx>
            <c:v>Consumos Intermedios</c:v>
          </c:tx>
          <c:spPr>
            <a:solidFill>
              <a:srgbClr val="9999FF"/>
            </a:solidFill>
            <a:ln w="25400">
              <a:noFill/>
            </a:ln>
          </c:spPr>
          <c:explosion val="35"/>
          <c:dPt>
            <c:idx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FF99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993366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5.380416842864051E-3"/>
                  <c:y val="-2.305547002155461E-2"/>
                </c:manualLayout>
              </c:layout>
              <c:showPercent val="1"/>
            </c:dLbl>
            <c:dLbl>
              <c:idx val="1"/>
              <c:layout>
                <c:manualLayout>
                  <c:x val="8.5470808331147598E-3"/>
                  <c:y val="-3.26846434698458E-2"/>
                </c:manualLayout>
              </c:layout>
              <c:showPercent val="1"/>
            </c:dLbl>
            <c:dLbl>
              <c:idx val="3"/>
              <c:layout>
                <c:manualLayout>
                  <c:x val="6.9982566099964193E-3"/>
                  <c:y val="-3.8448160908970352E-2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-8.4948193508442765E-2"/>
                  <c:y val="-5.1378832534201384E-2"/>
                </c:manualLayout>
              </c:layout>
              <c:showPercent val="1"/>
            </c:dLbl>
            <c:dLbl>
              <c:idx val="6"/>
              <c:layout>
                <c:manualLayout>
                  <c:x val="-2.4486860779987862E-2"/>
                  <c:y val="2.0241378319102575E-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-5.2927229340332064E-3"/>
                  <c:y val="-1.24721984321559E-2"/>
                </c:manualLayout>
              </c:layout>
              <c:dLblPos val="bestFit"/>
              <c:showPercent val="1"/>
            </c:dLbl>
            <c:dLbl>
              <c:idx val="10"/>
              <c:layout>
                <c:manualLayout>
                  <c:x val="2.2172428990223945E-2"/>
                  <c:y val="-2.2901508819777556E-2"/>
                </c:manualLayout>
              </c:layout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strRef>
              <c:f>'17.2.2.2'!$C$6:$M$9</c:f>
              <c:strCache>
                <c:ptCount val="11"/>
                <c:pt idx="0">
                  <c:v>Semillas y plantones </c:v>
                </c:pt>
                <c:pt idx="1">
                  <c:v>Energía; lubricantes</c:v>
                </c:pt>
                <c:pt idx="2">
                  <c:v>Abonos</c:v>
                </c:pt>
                <c:pt idx="3">
                  <c:v>Productos fitosanitarios</c:v>
                </c:pt>
                <c:pt idx="4">
                  <c:v>Gastos veterinarios</c:v>
                </c:pt>
                <c:pt idx="5">
                  <c:v>Piensos</c:v>
                </c:pt>
                <c:pt idx="6">
                  <c:v>Mantenimiento de material</c:v>
                </c:pt>
                <c:pt idx="7">
                  <c:v>Mantenimiento de edificios</c:v>
                </c:pt>
                <c:pt idx="8">
                  <c:v>Servicios agrícolas</c:v>
                </c:pt>
                <c:pt idx="9">
                  <c:v>Servicios de intermediación financiera (SIFIM)*</c:v>
                </c:pt>
                <c:pt idx="10">
                  <c:v>Otros bienes y servicios</c:v>
                </c:pt>
              </c:strCache>
            </c:strRef>
          </c:cat>
          <c:val>
            <c:numRef>
              <c:f>'17.2.2.2'!$C$20:$M$20</c:f>
              <c:numCache>
                <c:formatCode>#,##0.0__;\–#,##0.0__;0.0__;@__</c:formatCode>
                <c:ptCount val="11"/>
                <c:pt idx="0">
                  <c:v>4.4725556081618389</c:v>
                </c:pt>
                <c:pt idx="1">
                  <c:v>8.9156925566194261</c:v>
                </c:pt>
                <c:pt idx="2">
                  <c:v>9.0977205135394765</c:v>
                </c:pt>
                <c:pt idx="3">
                  <c:v>4.3741869647757508</c:v>
                </c:pt>
                <c:pt idx="4">
                  <c:v>2.6715820343922512</c:v>
                </c:pt>
                <c:pt idx="5">
                  <c:v>50.10641280814896</c:v>
                </c:pt>
                <c:pt idx="6">
                  <c:v>6.9795770148334384</c:v>
                </c:pt>
                <c:pt idx="7">
                  <c:v>2.3741777714445935</c:v>
                </c:pt>
                <c:pt idx="8">
                  <c:v>2.2188104748815203</c:v>
                </c:pt>
                <c:pt idx="9">
                  <c:v>1.4176116644985723</c:v>
                </c:pt>
                <c:pt idx="10">
                  <c:v>7.3716725887041523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2539404553415608E-3"/>
          <c:y val="0.78632642713013134"/>
          <c:w val="0.98686514886163845"/>
          <c:h val="0.149572961682363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consumos intermedios de la Rama Agraria
Año 2015  (estimación)</a:t>
            </a:r>
          </a:p>
        </c:rich>
      </c:tx>
      <c:layout>
        <c:manualLayout>
          <c:xMode val="edge"/>
          <c:yMode val="edge"/>
          <c:x val="0.36799291998765776"/>
          <c:y val="3.714863854308714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8196147110332748"/>
          <c:y val="0.22863295571446754"/>
          <c:w val="0.4842381786339755"/>
          <c:h val="0.46794969440624667"/>
        </c:manualLayout>
      </c:layout>
      <c:pie3DChart>
        <c:varyColors val="1"/>
        <c:ser>
          <c:idx val="0"/>
          <c:order val="0"/>
          <c:tx>
            <c:v>Consumos Intermedios</c:v>
          </c:tx>
          <c:spPr>
            <a:solidFill>
              <a:srgbClr val="9999FF"/>
            </a:solidFill>
            <a:ln w="25400">
              <a:noFill/>
            </a:ln>
          </c:spPr>
          <c:explosion val="35"/>
          <c:dPt>
            <c:idx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FF99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993366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5.380416842864051E-3"/>
                  <c:y val="-2.305547002155461E-2"/>
                </c:manualLayout>
              </c:layout>
              <c:showPercent val="1"/>
            </c:dLbl>
            <c:dLbl>
              <c:idx val="1"/>
              <c:layout>
                <c:manualLayout>
                  <c:x val="8.5470808331147598E-3"/>
                  <c:y val="-3.2684643469845863E-2"/>
                </c:manualLayout>
              </c:layout>
              <c:showPercent val="1"/>
            </c:dLbl>
            <c:dLbl>
              <c:idx val="3"/>
              <c:layout>
                <c:manualLayout>
                  <c:x val="6.9982566099964193E-3"/>
                  <c:y val="-3.8448160908970352E-2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-8.4948193508442765E-2"/>
                  <c:y val="-5.1378832534201384E-2"/>
                </c:manualLayout>
              </c:layout>
              <c:showPercent val="1"/>
            </c:dLbl>
            <c:dLbl>
              <c:idx val="6"/>
              <c:layout>
                <c:manualLayout>
                  <c:x val="-2.4486860779987862E-2"/>
                  <c:y val="2.024137831910262E-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-5.2927229340332159E-3"/>
                  <c:y val="-1.24721984321559E-2"/>
                </c:manualLayout>
              </c:layout>
              <c:dLblPos val="bestFit"/>
              <c:showPercent val="1"/>
            </c:dLbl>
            <c:dLbl>
              <c:idx val="10"/>
              <c:layout>
                <c:manualLayout>
                  <c:x val="2.2172428990223945E-2"/>
                  <c:y val="-2.2901508819777611E-2"/>
                </c:manualLayout>
              </c:layout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strRef>
              <c:f>'17.2.2.2'!$C$6:$M$9</c:f>
              <c:strCache>
                <c:ptCount val="11"/>
                <c:pt idx="0">
                  <c:v>Semillas y plantones </c:v>
                </c:pt>
                <c:pt idx="1">
                  <c:v>Energía; lubricantes</c:v>
                </c:pt>
                <c:pt idx="2">
                  <c:v>Abonos</c:v>
                </c:pt>
                <c:pt idx="3">
                  <c:v>Productos fitosanitarios</c:v>
                </c:pt>
                <c:pt idx="4">
                  <c:v>Gastos veterinarios</c:v>
                </c:pt>
                <c:pt idx="5">
                  <c:v>Piensos</c:v>
                </c:pt>
                <c:pt idx="6">
                  <c:v>Mantenimiento de material</c:v>
                </c:pt>
                <c:pt idx="7">
                  <c:v>Mantenimiento de edificios</c:v>
                </c:pt>
                <c:pt idx="8">
                  <c:v>Servicios agrícolas</c:v>
                </c:pt>
                <c:pt idx="9">
                  <c:v>Servicios de intermediación financiera (SIFIM)*</c:v>
                </c:pt>
                <c:pt idx="10">
                  <c:v>Otros bienes y servicios</c:v>
                </c:pt>
              </c:strCache>
            </c:strRef>
          </c:cat>
          <c:val>
            <c:numRef>
              <c:f>'17.2.2.2'!$C$20:$M$20</c:f>
              <c:numCache>
                <c:formatCode>#,##0.0__;\–#,##0.0__;0.0__;@__</c:formatCode>
                <c:ptCount val="11"/>
                <c:pt idx="0">
                  <c:v>4.4725556081618389</c:v>
                </c:pt>
                <c:pt idx="1">
                  <c:v>8.9156925566194261</c:v>
                </c:pt>
                <c:pt idx="2">
                  <c:v>9.0977205135394765</c:v>
                </c:pt>
                <c:pt idx="3">
                  <c:v>4.3741869647757508</c:v>
                </c:pt>
                <c:pt idx="4">
                  <c:v>2.6715820343922512</c:v>
                </c:pt>
                <c:pt idx="5">
                  <c:v>50.10641280814896</c:v>
                </c:pt>
                <c:pt idx="6">
                  <c:v>6.9795770148334384</c:v>
                </c:pt>
                <c:pt idx="7">
                  <c:v>2.3741777714445935</c:v>
                </c:pt>
                <c:pt idx="8">
                  <c:v>2.2188104748815203</c:v>
                </c:pt>
                <c:pt idx="9">
                  <c:v>1.4176116644985723</c:v>
                </c:pt>
                <c:pt idx="10">
                  <c:v>7.3716725887041523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253940455341573E-3"/>
          <c:y val="0.78632642713013134"/>
          <c:w val="0.98686514886163679"/>
          <c:h val="0.149572961682363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de 2000 a Precios Básicos de los Consumos intermedios 
de la Rama Agraria  (millones de euros)</a:t>
            </a:r>
          </a:p>
        </c:rich>
      </c:tx>
      <c:layout>
        <c:manualLayout>
          <c:xMode val="edge"/>
          <c:yMode val="edge"/>
          <c:x val="0.16970810480409412"/>
          <c:y val="4.250568570348700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693459924164893E-2"/>
          <c:y val="0.19463129769491422"/>
          <c:w val="0.91879602977269459"/>
          <c:h val="0.70022524343113302"/>
        </c:manualLayout>
      </c:layout>
      <c:lineChart>
        <c:grouping val="standard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'17.2.2.3'!$B$11:$B$20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</c:strCache>
            </c:strRef>
          </c:cat>
          <c:val>
            <c:numRef>
              <c:f>'17.2.2.3'!$C$11:$C$20</c:f>
              <c:numCache>
                <c:formatCode>#,##0.0__;\–#,##0.0__;0.0__;@__</c:formatCode>
                <c:ptCount val="10"/>
                <c:pt idx="0">
                  <c:v>13826.405857</c:v>
                </c:pt>
                <c:pt idx="1">
                  <c:v>13712.1</c:v>
                </c:pt>
                <c:pt idx="2">
                  <c:v>14024.9</c:v>
                </c:pt>
                <c:pt idx="3">
                  <c:v>13501.9</c:v>
                </c:pt>
                <c:pt idx="4">
                  <c:v>13446.9</c:v>
                </c:pt>
                <c:pt idx="5">
                  <c:v>13642</c:v>
                </c:pt>
                <c:pt idx="6">
                  <c:v>13835.8</c:v>
                </c:pt>
                <c:pt idx="7">
                  <c:v>13669.300000000001</c:v>
                </c:pt>
                <c:pt idx="8">
                  <c:v>14227.699999999999</c:v>
                </c:pt>
                <c:pt idx="9">
                  <c:v>14588.3</c:v>
                </c:pt>
              </c:numCache>
            </c:numRef>
          </c:val>
        </c:ser>
        <c:marker val="1"/>
        <c:axId val="160169344"/>
        <c:axId val="160399360"/>
      </c:lineChart>
      <c:catAx>
        <c:axId val="16016934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399360"/>
        <c:crosses val="autoZero"/>
        <c:auto val="1"/>
        <c:lblAlgn val="ctr"/>
        <c:lblOffset val="100"/>
        <c:tickLblSkip val="1"/>
        <c:tickMarkSkip val="1"/>
      </c:catAx>
      <c:valAx>
        <c:axId val="160399360"/>
        <c:scaling>
          <c:orientation val="minMax"/>
          <c:max val="16000"/>
          <c:min val="8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169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fija. 
(euros por jornada)</a:t>
            </a:r>
          </a:p>
        </c:rich>
      </c:tx>
      <c:layout>
        <c:manualLayout>
          <c:xMode val="edge"/>
          <c:yMode val="edge"/>
          <c:x val="0.30363010784789496"/>
          <c:y val="4.784641143994967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8192796858313118E-2"/>
          <c:y val="0.19780219780219946"/>
          <c:w val="0.87842325182650982"/>
          <c:h val="0.65934065934066388"/>
        </c:manualLayout>
      </c:layout>
      <c:barChart>
        <c:barDir val="col"/>
        <c:grouping val="clustered"/>
        <c:ser>
          <c:idx val="1"/>
          <c:order val="0"/>
          <c:tx>
            <c:strRef>
              <c:f>'17.1.1.3'!$J$5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CCFF"/>
            </a:solidFill>
            <a:ln w="25400">
              <a:solidFill>
                <a:srgbClr val="0000FF"/>
              </a:solidFill>
              <a:prstDash val="solid"/>
            </a:ln>
          </c:spPr>
          <c:cat>
            <c:strRef>
              <c:f>'17.1.1.3'!$A$8:$A$14</c:f>
              <c:strCache>
                <c:ptCount val="7"/>
                <c:pt idx="0">
                  <c:v> Encargados y capataces</c:v>
                </c:pt>
                <c:pt idx="1">
                  <c:v> Tractoristas</c:v>
                </c:pt>
                <c:pt idx="2">
                  <c:v> Pastores</c:v>
                </c:pt>
                <c:pt idx="3">
                  <c:v> Vaqueros o porqueros</c:v>
                </c:pt>
                <c:pt idx="4">
                  <c:v> Hortelanos</c:v>
                </c:pt>
                <c:pt idx="5">
                  <c:v> Guardas o caseros</c:v>
                </c:pt>
                <c:pt idx="6">
                  <c:v> Peón fijo</c:v>
                </c:pt>
              </c:strCache>
            </c:strRef>
          </c:cat>
          <c:val>
            <c:numRef>
              <c:f>'17.1.1.3'!$J$8:$J$14</c:f>
              <c:numCache>
                <c:formatCode>#,##0.0__;\–#,##0.0__;0.0__;@__</c:formatCode>
                <c:ptCount val="7"/>
                <c:pt idx="0">
                  <c:v>42.92</c:v>
                </c:pt>
                <c:pt idx="1">
                  <c:v>40.729999999999997</c:v>
                </c:pt>
                <c:pt idx="2">
                  <c:v>41.46</c:v>
                </c:pt>
                <c:pt idx="3">
                  <c:v>39.26</c:v>
                </c:pt>
                <c:pt idx="4">
                  <c:v>42.63</c:v>
                </c:pt>
                <c:pt idx="5">
                  <c:v>42.05</c:v>
                </c:pt>
                <c:pt idx="6">
                  <c:v>36.130000000000003</c:v>
                </c:pt>
              </c:numCache>
            </c:numRef>
          </c:val>
        </c:ser>
        <c:ser>
          <c:idx val="0"/>
          <c:order val="1"/>
          <c:tx>
            <c:strRef>
              <c:f>'[17]17.1.1.3'!$K$5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'17.1.1.3'!$A$8:$A$14</c:f>
              <c:strCache>
                <c:ptCount val="7"/>
                <c:pt idx="0">
                  <c:v> Encargados y capataces</c:v>
                </c:pt>
                <c:pt idx="1">
                  <c:v> Tractoristas</c:v>
                </c:pt>
                <c:pt idx="2">
                  <c:v> Pastores</c:v>
                </c:pt>
                <c:pt idx="3">
                  <c:v> Vaqueros o porqueros</c:v>
                </c:pt>
                <c:pt idx="4">
                  <c:v> Hortelanos</c:v>
                </c:pt>
                <c:pt idx="5">
                  <c:v> Guardas o caseros</c:v>
                </c:pt>
                <c:pt idx="6">
                  <c:v> Peón fijo</c:v>
                </c:pt>
              </c:strCache>
            </c:strRef>
          </c:cat>
          <c:val>
            <c:numRef>
              <c:f>'[17]17.1.1.3'!$K$8:$K$14</c:f>
              <c:numCache>
                <c:formatCode>General</c:formatCode>
                <c:ptCount val="7"/>
                <c:pt idx="0">
                  <c:v>44.13</c:v>
                </c:pt>
                <c:pt idx="1">
                  <c:v>40.47</c:v>
                </c:pt>
                <c:pt idx="2">
                  <c:v>41.6</c:v>
                </c:pt>
                <c:pt idx="3">
                  <c:v>39.61</c:v>
                </c:pt>
                <c:pt idx="4">
                  <c:v>43.03</c:v>
                </c:pt>
                <c:pt idx="5">
                  <c:v>42.57</c:v>
                </c:pt>
                <c:pt idx="6">
                  <c:v>36.21</c:v>
                </c:pt>
              </c:numCache>
            </c:numRef>
          </c:val>
        </c:ser>
        <c:axId val="97593600"/>
        <c:axId val="97649408"/>
      </c:barChart>
      <c:catAx>
        <c:axId val="97593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649408"/>
        <c:crosses val="autoZero"/>
        <c:auto val="1"/>
        <c:lblAlgn val="ctr"/>
        <c:lblOffset val="100"/>
        <c:tickLblSkip val="1"/>
        <c:tickMarkSkip val="1"/>
      </c:catAx>
      <c:valAx>
        <c:axId val="976494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59360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428308454864439"/>
          <c:y val="0.30549450549450846"/>
          <c:w val="5.9145705235201414E-2"/>
          <c:h val="9.890109890110022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de 2000 a Precios Básicos de los Consumos intermedios 
de la Rama Agraria  (millones de euros)</a:t>
            </a:r>
          </a:p>
        </c:rich>
      </c:tx>
      <c:layout>
        <c:manualLayout>
          <c:xMode val="edge"/>
          <c:yMode val="edge"/>
          <c:x val="0.24981145767631799"/>
          <c:y val="4.835359395865002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693459924164893E-2"/>
          <c:y val="0.19463129769491422"/>
          <c:w val="0.91879602977269459"/>
          <c:h val="0.70022524343113401"/>
        </c:manualLayout>
      </c:layout>
      <c:lineChart>
        <c:grouping val="standard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'17.2.2.3'!$B$11:$B$20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</c:strCache>
            </c:strRef>
          </c:cat>
          <c:val>
            <c:numRef>
              <c:f>'17.2.2.3'!$C$11:$C$20</c:f>
              <c:numCache>
                <c:formatCode>#,##0.0__;\–#,##0.0__;0.0__;@__</c:formatCode>
                <c:ptCount val="10"/>
                <c:pt idx="0">
                  <c:v>13826.405857</c:v>
                </c:pt>
                <c:pt idx="1">
                  <c:v>13712.1</c:v>
                </c:pt>
                <c:pt idx="2">
                  <c:v>14024.9</c:v>
                </c:pt>
                <c:pt idx="3">
                  <c:v>13501.9</c:v>
                </c:pt>
                <c:pt idx="4">
                  <c:v>13446.9</c:v>
                </c:pt>
                <c:pt idx="5">
                  <c:v>13642</c:v>
                </c:pt>
                <c:pt idx="6">
                  <c:v>13835.8</c:v>
                </c:pt>
                <c:pt idx="7">
                  <c:v>13669.300000000001</c:v>
                </c:pt>
                <c:pt idx="8">
                  <c:v>14227.699999999999</c:v>
                </c:pt>
                <c:pt idx="9">
                  <c:v>14588.3</c:v>
                </c:pt>
              </c:numCache>
            </c:numRef>
          </c:val>
        </c:ser>
        <c:marker val="1"/>
        <c:axId val="163299328"/>
        <c:axId val="165272192"/>
      </c:lineChart>
      <c:catAx>
        <c:axId val="163299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272192"/>
        <c:crosses val="autoZero"/>
        <c:auto val="1"/>
        <c:lblAlgn val="ctr"/>
        <c:lblOffset val="100"/>
        <c:tickLblSkip val="1"/>
        <c:tickMarkSkip val="1"/>
      </c:catAx>
      <c:valAx>
        <c:axId val="165272192"/>
        <c:scaling>
          <c:orientation val="minMax"/>
          <c:max val="16000"/>
          <c:min val="1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299328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Renta Agraria  
(millones de euros)</a:t>
            </a:r>
          </a:p>
        </c:rich>
      </c:tx>
      <c:layout>
        <c:manualLayout>
          <c:xMode val="edge"/>
          <c:yMode val="edge"/>
          <c:x val="0.17782656421514817"/>
          <c:y val="5.392169769095073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9034028540065873E-2"/>
          <c:y val="0.22794172205720212"/>
          <c:w val="0.90340285400658615"/>
          <c:h val="0.68382516617160261"/>
        </c:manualLayout>
      </c:layout>
      <c:lineChart>
        <c:grouping val="standard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'17.2.3'!$B$10:$B$20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  <c:pt idx="10">
                  <c:v>2015(E)</c:v>
                </c:pt>
              </c:strCache>
            </c:strRef>
          </c:cat>
          <c:val>
            <c:numRef>
              <c:f>'17.2.3'!$I$10:$I$20</c:f>
              <c:numCache>
                <c:formatCode>#,##0.0__;\–#,##0.0__;0.0__;@__</c:formatCode>
                <c:ptCount val="11"/>
                <c:pt idx="0">
                  <c:v>23073.982999999997</c:v>
                </c:pt>
                <c:pt idx="1">
                  <c:v>22863.5</c:v>
                </c:pt>
                <c:pt idx="2">
                  <c:v>26149.9</c:v>
                </c:pt>
                <c:pt idx="3">
                  <c:v>23031.599999999999</c:v>
                </c:pt>
                <c:pt idx="4">
                  <c:v>21101</c:v>
                </c:pt>
                <c:pt idx="5">
                  <c:v>23433.200000000001</c:v>
                </c:pt>
                <c:pt idx="6">
                  <c:v>22219.200000000001</c:v>
                </c:pt>
                <c:pt idx="7">
                  <c:v>22193.5</c:v>
                </c:pt>
                <c:pt idx="8">
                  <c:v>23161.500000000004</c:v>
                </c:pt>
                <c:pt idx="9">
                  <c:v>21808.799999999992</c:v>
                </c:pt>
                <c:pt idx="10">
                  <c:v>22063.600000000002</c:v>
                </c:pt>
              </c:numCache>
            </c:numRef>
          </c:val>
        </c:ser>
        <c:marker val="1"/>
        <c:axId val="170864640"/>
        <c:axId val="170874368"/>
      </c:lineChart>
      <c:catAx>
        <c:axId val="17086464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0874368"/>
        <c:crosses val="autoZero"/>
        <c:auto val="1"/>
        <c:lblAlgn val="ctr"/>
        <c:lblOffset val="100"/>
        <c:tickLblSkip val="1"/>
        <c:tickMarkSkip val="1"/>
      </c:catAx>
      <c:valAx>
        <c:axId val="1708743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08646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u="sng"/>
              <a:t>GRÁFICOS: Evolución de los Valores Corrientes a precios básicos de la Renta Agraria  
(millones de euros)</a:t>
            </a:r>
          </a:p>
        </c:rich>
      </c:tx>
      <c:layout>
        <c:manualLayout>
          <c:xMode val="edge"/>
          <c:yMode val="edge"/>
          <c:x val="0.23660118448598441"/>
          <c:y val="5.07164849586112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9034028540065873E-2"/>
          <c:y val="0.22794172205720242"/>
          <c:w val="0.90340285400658615"/>
          <c:h val="0.68382516617160261"/>
        </c:manualLayout>
      </c:layout>
      <c:lineChart>
        <c:grouping val="standard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'17.2.3'!$B$10:$B$20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  <c:pt idx="10">
                  <c:v>2015(E)</c:v>
                </c:pt>
              </c:strCache>
            </c:strRef>
          </c:cat>
          <c:val>
            <c:numRef>
              <c:f>'17.2.3'!$I$10:$I$20</c:f>
              <c:numCache>
                <c:formatCode>#,##0.0__;\–#,##0.0__;0.0__;@__</c:formatCode>
                <c:ptCount val="11"/>
                <c:pt idx="0">
                  <c:v>23073.982999999997</c:v>
                </c:pt>
                <c:pt idx="1">
                  <c:v>22863.5</c:v>
                </c:pt>
                <c:pt idx="2">
                  <c:v>26149.9</c:v>
                </c:pt>
                <c:pt idx="3">
                  <c:v>23031.599999999999</c:v>
                </c:pt>
                <c:pt idx="4">
                  <c:v>21101</c:v>
                </c:pt>
                <c:pt idx="5">
                  <c:v>23433.200000000001</c:v>
                </c:pt>
                <c:pt idx="6">
                  <c:v>22219.200000000001</c:v>
                </c:pt>
                <c:pt idx="7">
                  <c:v>22193.5</c:v>
                </c:pt>
                <c:pt idx="8">
                  <c:v>23161.500000000004</c:v>
                </c:pt>
                <c:pt idx="9">
                  <c:v>21808.799999999992</c:v>
                </c:pt>
                <c:pt idx="10">
                  <c:v>22063.600000000002</c:v>
                </c:pt>
              </c:numCache>
            </c:numRef>
          </c:val>
        </c:ser>
        <c:marker val="1"/>
        <c:axId val="171966464"/>
        <c:axId val="171968000"/>
      </c:lineChart>
      <c:catAx>
        <c:axId val="171966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968000"/>
        <c:crosses val="autoZero"/>
        <c:auto val="1"/>
        <c:lblAlgn val="ctr"/>
        <c:lblOffset val="100"/>
        <c:tickLblSkip val="1"/>
        <c:tickMarkSkip val="1"/>
      </c:catAx>
      <c:valAx>
        <c:axId val="171968000"/>
        <c:scaling>
          <c:orientation val="minMax"/>
          <c:min val="1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966464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del Excedente Neto de Explotación de la Agricultura 
(millones de euros)</a:t>
            </a:r>
          </a:p>
        </c:rich>
      </c:tx>
      <c:layout>
        <c:manualLayout>
          <c:xMode val="edge"/>
          <c:yMode val="edge"/>
          <c:x val="0.18668262919575213"/>
          <c:y val="4.82759704471319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288986609706331E-2"/>
          <c:y val="0.24597756370681506"/>
          <c:w val="0.90963191932962062"/>
          <c:h val="0.67126587478869704"/>
        </c:manualLayout>
      </c:layout>
      <c:lineChart>
        <c:grouping val="standard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'17.2.5'!$B$9:$B$19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  <c:pt idx="10">
                  <c:v>2015(E)</c:v>
                </c:pt>
              </c:strCache>
            </c:strRef>
          </c:cat>
          <c:val>
            <c:numRef>
              <c:f>'17.2.5'!$J$9:$J$19</c:f>
              <c:numCache>
                <c:formatCode>#,##0.0__;\–#,##0.0__;0.0__;@__</c:formatCode>
                <c:ptCount val="11"/>
                <c:pt idx="0">
                  <c:v>19553.082999999999</c:v>
                </c:pt>
                <c:pt idx="1">
                  <c:v>19287.488999999998</c:v>
                </c:pt>
                <c:pt idx="2">
                  <c:v>22333.308000000001</c:v>
                </c:pt>
                <c:pt idx="3">
                  <c:v>19538.087</c:v>
                </c:pt>
                <c:pt idx="4">
                  <c:v>17624.013999999999</c:v>
                </c:pt>
                <c:pt idx="5">
                  <c:v>19508.767999999996</c:v>
                </c:pt>
                <c:pt idx="6">
                  <c:v>18252.686000000002</c:v>
                </c:pt>
                <c:pt idx="7">
                  <c:v>18589.082000000002</c:v>
                </c:pt>
                <c:pt idx="8">
                  <c:v>19635.617000000006</c:v>
                </c:pt>
                <c:pt idx="9">
                  <c:v>18063.743465842133</c:v>
                </c:pt>
                <c:pt idx="10">
                  <c:v>18138.479692416811</c:v>
                </c:pt>
              </c:numCache>
            </c:numRef>
          </c:val>
        </c:ser>
        <c:marker val="1"/>
        <c:axId val="172024960"/>
        <c:axId val="172724224"/>
      </c:lineChart>
      <c:catAx>
        <c:axId val="17202496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724224"/>
        <c:crosses val="autoZero"/>
        <c:auto val="1"/>
        <c:lblAlgn val="ctr"/>
        <c:lblOffset val="100"/>
        <c:tickLblSkip val="1"/>
        <c:tickMarkSkip val="1"/>
      </c:catAx>
      <c:valAx>
        <c:axId val="1727242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0249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 paperSize="9" orientation="landscape" horizontalDpi="300" verticalDpi="3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del Excedente Neto de Explotación de la Agricultura 
(millones de euros)</a:t>
            </a:r>
          </a:p>
        </c:rich>
      </c:tx>
      <c:layout>
        <c:manualLayout>
          <c:xMode val="edge"/>
          <c:yMode val="edge"/>
          <c:x val="0.26380791358135447"/>
          <c:y val="5.72918355153013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288986609706331E-2"/>
          <c:y val="0.24597756370681506"/>
          <c:w val="0.90963191932962062"/>
          <c:h val="0.67126587478869815"/>
        </c:manualLayout>
      </c:layout>
      <c:lineChart>
        <c:grouping val="standard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'17.2.5'!$B$9:$B$19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  <c:pt idx="10">
                  <c:v>2015(E)</c:v>
                </c:pt>
              </c:strCache>
            </c:strRef>
          </c:cat>
          <c:val>
            <c:numRef>
              <c:f>'17.2.5'!$J$9:$J$19</c:f>
              <c:numCache>
                <c:formatCode>#,##0.0__;\–#,##0.0__;0.0__;@__</c:formatCode>
                <c:ptCount val="11"/>
                <c:pt idx="0">
                  <c:v>19553.082999999999</c:v>
                </c:pt>
                <c:pt idx="1">
                  <c:v>19287.488999999998</c:v>
                </c:pt>
                <c:pt idx="2">
                  <c:v>22333.308000000001</c:v>
                </c:pt>
                <c:pt idx="3">
                  <c:v>19538.087</c:v>
                </c:pt>
                <c:pt idx="4">
                  <c:v>17624.013999999999</c:v>
                </c:pt>
                <c:pt idx="5">
                  <c:v>19508.767999999996</c:v>
                </c:pt>
                <c:pt idx="6">
                  <c:v>18252.686000000002</c:v>
                </c:pt>
                <c:pt idx="7">
                  <c:v>18589.082000000002</c:v>
                </c:pt>
                <c:pt idx="8">
                  <c:v>19635.617000000006</c:v>
                </c:pt>
                <c:pt idx="9">
                  <c:v>18063.743465842133</c:v>
                </c:pt>
                <c:pt idx="10">
                  <c:v>18138.479692416811</c:v>
                </c:pt>
              </c:numCache>
            </c:numRef>
          </c:val>
        </c:ser>
        <c:marker val="1"/>
        <c:axId val="174386176"/>
        <c:axId val="174609152"/>
      </c:lineChart>
      <c:catAx>
        <c:axId val="1743861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609152"/>
        <c:crosses val="autoZero"/>
        <c:auto val="1"/>
        <c:lblAlgn val="ctr"/>
        <c:lblOffset val="100"/>
        <c:tickLblSkip val="1"/>
        <c:tickMarkSkip val="1"/>
      </c:catAx>
      <c:valAx>
        <c:axId val="174609152"/>
        <c:scaling>
          <c:orientation val="minMax"/>
          <c:min val="1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386176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la Renta Empresarial de la Agricultura
(millones de euros)</a:t>
            </a:r>
          </a:p>
        </c:rich>
      </c:tx>
      <c:layout>
        <c:manualLayout>
          <c:xMode val="edge"/>
          <c:yMode val="edge"/>
          <c:x val="0.21161303655055241"/>
          <c:y val="4.22536179889644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580697190459545E-2"/>
          <c:y val="0.23239489893930398"/>
          <c:w val="0.90193605212704897"/>
          <c:h val="0.67371046460182604"/>
        </c:manualLayout>
      </c:layout>
      <c:lineChart>
        <c:grouping val="standard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'17.2.6'!$B$10:$B$20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  <c:pt idx="10">
                  <c:v>2015(E)</c:v>
                </c:pt>
              </c:strCache>
            </c:strRef>
          </c:cat>
          <c:val>
            <c:numRef>
              <c:f>'17.2.6'!$G$10:$G$20</c:f>
              <c:numCache>
                <c:formatCode>#,##0.0__;\–#,##0.0__;0.0__;@__</c:formatCode>
                <c:ptCount val="11"/>
                <c:pt idx="0">
                  <c:v>17191.328999999998</c:v>
                </c:pt>
                <c:pt idx="1">
                  <c:v>16591.901018000004</c:v>
                </c:pt>
                <c:pt idx="2">
                  <c:v>19725.270075999997</c:v>
                </c:pt>
                <c:pt idx="3">
                  <c:v>16877.818471000006</c:v>
                </c:pt>
                <c:pt idx="4">
                  <c:v>15568.835024999998</c:v>
                </c:pt>
                <c:pt idx="5">
                  <c:v>17633.246134000001</c:v>
                </c:pt>
                <c:pt idx="6">
                  <c:v>16322.948094000001</c:v>
                </c:pt>
                <c:pt idx="7">
                  <c:v>16739.147736000003</c:v>
                </c:pt>
                <c:pt idx="8">
                  <c:v>17858.951108000001</c:v>
                </c:pt>
                <c:pt idx="9">
                  <c:v>16371.342198487186</c:v>
                </c:pt>
                <c:pt idx="10">
                  <c:v>16544.424846187434</c:v>
                </c:pt>
              </c:numCache>
            </c:numRef>
          </c:val>
        </c:ser>
        <c:marker val="1"/>
        <c:axId val="175798528"/>
        <c:axId val="175831680"/>
      </c:lineChart>
      <c:catAx>
        <c:axId val="1757985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5831680"/>
        <c:crosses val="autoZero"/>
        <c:auto val="1"/>
        <c:lblAlgn val="ctr"/>
        <c:lblOffset val="100"/>
        <c:tickLblSkip val="1"/>
        <c:tickMarkSkip val="1"/>
      </c:catAx>
      <c:valAx>
        <c:axId val="1758316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57985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 paperSize="9" orientation="landscape" horizontalDpi="300" verticalDpi="3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la Renta Empresarial de la Agricultura
(millones de euros)</a:t>
            </a:r>
          </a:p>
        </c:rich>
      </c:tx>
      <c:layout>
        <c:manualLayout>
          <c:xMode val="edge"/>
          <c:yMode val="edge"/>
          <c:x val="0.25720892660438172"/>
          <c:y val="4.83932294341949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580697190459545E-2"/>
          <c:y val="0.23239489893930398"/>
          <c:w val="0.90193605212704897"/>
          <c:h val="0.67371046460182715"/>
        </c:manualLayout>
      </c:layout>
      <c:lineChart>
        <c:grouping val="standard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'17.2.6'!$B$10:$B$20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  <c:pt idx="10">
                  <c:v>2015(E)</c:v>
                </c:pt>
              </c:strCache>
            </c:strRef>
          </c:cat>
          <c:val>
            <c:numRef>
              <c:f>'17.2.6'!$G$10:$G$20</c:f>
              <c:numCache>
                <c:formatCode>#,##0.0__;\–#,##0.0__;0.0__;@__</c:formatCode>
                <c:ptCount val="11"/>
                <c:pt idx="0">
                  <c:v>17191.328999999998</c:v>
                </c:pt>
                <c:pt idx="1">
                  <c:v>16591.901018000004</c:v>
                </c:pt>
                <c:pt idx="2">
                  <c:v>19725.270075999997</c:v>
                </c:pt>
                <c:pt idx="3">
                  <c:v>16877.818471000006</c:v>
                </c:pt>
                <c:pt idx="4">
                  <c:v>15568.835024999998</c:v>
                </c:pt>
                <c:pt idx="5">
                  <c:v>17633.246134000001</c:v>
                </c:pt>
                <c:pt idx="6">
                  <c:v>16322.948094000001</c:v>
                </c:pt>
                <c:pt idx="7">
                  <c:v>16739.147736000003</c:v>
                </c:pt>
                <c:pt idx="8">
                  <c:v>17858.951108000001</c:v>
                </c:pt>
                <c:pt idx="9">
                  <c:v>16371.342198487186</c:v>
                </c:pt>
                <c:pt idx="10">
                  <c:v>16544.424846187434</c:v>
                </c:pt>
              </c:numCache>
            </c:numRef>
          </c:val>
        </c:ser>
        <c:marker val="1"/>
        <c:axId val="180681344"/>
        <c:axId val="180701440"/>
      </c:lineChart>
      <c:catAx>
        <c:axId val="1806813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0701440"/>
        <c:crosses val="autoZero"/>
        <c:auto val="1"/>
        <c:lblAlgn val="ctr"/>
        <c:lblOffset val="100"/>
        <c:tickLblSkip val="1"/>
        <c:tickMarkSkip val="1"/>
      </c:catAx>
      <c:valAx>
        <c:axId val="180701440"/>
        <c:scaling>
          <c:orientation val="minMax"/>
          <c:min val="1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0681344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Formación Bruta del Capital Fijo
(millones de euros)</a:t>
            </a:r>
          </a:p>
        </c:rich>
      </c:tx>
      <c:layout>
        <c:manualLayout>
          <c:xMode val="edge"/>
          <c:yMode val="edge"/>
          <c:x val="0.29988911249662548"/>
          <c:y val="4.4871244241322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4866936811928014E-2"/>
          <c:y val="0.20417633410672967"/>
          <c:w val="0.9460079558311385"/>
          <c:h val="0.68445475638051534"/>
        </c:manualLayout>
      </c:layout>
      <c:lineChart>
        <c:grouping val="standard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'17.2.7.1'!$H$7:$Q$7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</c:strCache>
            </c:strRef>
          </c:cat>
          <c:val>
            <c:numRef>
              <c:f>'17.2.7.1'!$H$23:$Q$23</c:f>
              <c:numCache>
                <c:formatCode>#,##0.00__;\–#,##0.00__;0.00__;@__</c:formatCode>
                <c:ptCount val="10"/>
                <c:pt idx="0">
                  <c:v>3375.9636999999998</c:v>
                </c:pt>
                <c:pt idx="1">
                  <c:v>3670.1</c:v>
                </c:pt>
                <c:pt idx="2">
                  <c:v>5090.1440000000002</c:v>
                </c:pt>
                <c:pt idx="3">
                  <c:v>5357.826</c:v>
                </c:pt>
                <c:pt idx="4">
                  <c:v>5388.076</c:v>
                </c:pt>
                <c:pt idx="5">
                  <c:v>4791.0810000000001</c:v>
                </c:pt>
                <c:pt idx="6">
                  <c:v>4479.05134</c:v>
                </c:pt>
                <c:pt idx="7">
                  <c:v>4225.8232550000002</c:v>
                </c:pt>
                <c:pt idx="8">
                  <c:v>4219.2601400000003</c:v>
                </c:pt>
                <c:pt idx="9">
                  <c:v>3927.99856</c:v>
                </c:pt>
              </c:numCache>
            </c:numRef>
          </c:val>
        </c:ser>
        <c:marker val="1"/>
        <c:axId val="182959488"/>
        <c:axId val="182969472"/>
      </c:lineChart>
      <c:catAx>
        <c:axId val="18295948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969472"/>
        <c:crosses val="autoZero"/>
        <c:auto val="1"/>
        <c:lblAlgn val="ctr"/>
        <c:lblOffset val="100"/>
        <c:tickLblSkip val="1"/>
        <c:tickMarkSkip val="1"/>
      </c:catAx>
      <c:valAx>
        <c:axId val="182969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9594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Formación Neta del Capital Fijo
(millones de euros)</a:t>
            </a:r>
          </a:p>
        </c:rich>
      </c:tx>
      <c:layout>
        <c:manualLayout>
          <c:xMode val="edge"/>
          <c:yMode val="edge"/>
          <c:x val="0.3116405296701788"/>
          <c:y val="5.668453965266237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0693308115884966E-2"/>
          <c:y val="0.20043615629288444"/>
          <c:w val="0.95026410248390669"/>
          <c:h val="0.73856366286182351"/>
        </c:manualLayout>
      </c:layout>
      <c:lineChart>
        <c:grouping val="standard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'17.2.7.1'!$H$7:$Q$7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</c:strCache>
            </c:strRef>
          </c:cat>
          <c:val>
            <c:numRef>
              <c:f>'17.2.7.1'!$H$24:$Q$24</c:f>
              <c:numCache>
                <c:formatCode>#,##0.00__;\–#,##0.00__;0.00__;@__</c:formatCode>
                <c:ptCount val="10"/>
                <c:pt idx="0">
                  <c:v>-274.02629999999999</c:v>
                </c:pt>
                <c:pt idx="1">
                  <c:v>-94.784829000000173</c:v>
                </c:pt>
                <c:pt idx="2">
                  <c:v>455.74716500000068</c:v>
                </c:pt>
                <c:pt idx="3">
                  <c:v>537.74280199999976</c:v>
                </c:pt>
                <c:pt idx="4">
                  <c:v>594.01421800000026</c:v>
                </c:pt>
                <c:pt idx="5">
                  <c:v>32.825816999999915</c:v>
                </c:pt>
                <c:pt idx="6">
                  <c:v>-220.80758400000013</c:v>
                </c:pt>
                <c:pt idx="7">
                  <c:v>-658.72011999999995</c:v>
                </c:pt>
                <c:pt idx="8">
                  <c:v>-802.26279499999964</c:v>
                </c:pt>
                <c:pt idx="9">
                  <c:v>-1249.9924082366297</c:v>
                </c:pt>
              </c:numCache>
            </c:numRef>
          </c:val>
        </c:ser>
        <c:marker val="1"/>
        <c:axId val="184113024"/>
        <c:axId val="184114560"/>
      </c:lineChart>
      <c:catAx>
        <c:axId val="18411302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114560"/>
        <c:crosses val="autoZero"/>
        <c:auto val="1"/>
        <c:lblAlgn val="ctr"/>
        <c:lblOffset val="100"/>
        <c:tickLblSkip val="1"/>
        <c:tickMarkSkip val="1"/>
      </c:catAx>
      <c:valAx>
        <c:axId val="1841145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1130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Formación Bruta del Capital Fijo
(millones de euros)</a:t>
            </a:r>
          </a:p>
        </c:rich>
      </c:tx>
      <c:layout>
        <c:manualLayout>
          <c:xMode val="edge"/>
          <c:yMode val="edge"/>
          <c:x val="0.29988911249662548"/>
          <c:y val="4.4871244241322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4866936811928243E-2"/>
          <c:y val="0.20417633410672992"/>
          <c:w val="0.9460079558311385"/>
          <c:h val="0.68445475638051634"/>
        </c:manualLayout>
      </c:layout>
      <c:lineChart>
        <c:grouping val="standard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'17.2.7.1'!$H$7:$Q$7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</c:strCache>
            </c:strRef>
          </c:cat>
          <c:val>
            <c:numRef>
              <c:f>'17.2.7.1'!$H$23:$Q$23</c:f>
              <c:numCache>
                <c:formatCode>#,##0.00__;\–#,##0.00__;0.00__;@__</c:formatCode>
                <c:ptCount val="10"/>
                <c:pt idx="0">
                  <c:v>3375.9636999999998</c:v>
                </c:pt>
                <c:pt idx="1">
                  <c:v>3670.1</c:v>
                </c:pt>
                <c:pt idx="2">
                  <c:v>5090.1440000000002</c:v>
                </c:pt>
                <c:pt idx="3">
                  <c:v>5357.826</c:v>
                </c:pt>
                <c:pt idx="4">
                  <c:v>5388.076</c:v>
                </c:pt>
                <c:pt idx="5">
                  <c:v>4791.0810000000001</c:v>
                </c:pt>
                <c:pt idx="6">
                  <c:v>4479.05134</c:v>
                </c:pt>
                <c:pt idx="7">
                  <c:v>4225.8232550000002</c:v>
                </c:pt>
                <c:pt idx="8">
                  <c:v>4219.2601400000003</c:v>
                </c:pt>
                <c:pt idx="9">
                  <c:v>3927.99856</c:v>
                </c:pt>
              </c:numCache>
            </c:numRef>
          </c:val>
        </c:ser>
        <c:marker val="1"/>
        <c:axId val="185251712"/>
        <c:axId val="185253248"/>
      </c:lineChart>
      <c:catAx>
        <c:axId val="185251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253248"/>
        <c:crosses val="autoZero"/>
        <c:auto val="1"/>
        <c:lblAlgn val="ctr"/>
        <c:lblOffset val="100"/>
        <c:tickLblSkip val="1"/>
        <c:tickMarkSkip val="1"/>
      </c:catAx>
      <c:valAx>
        <c:axId val="1852532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2517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eventual.
(euros por jornada)</a:t>
            </a:r>
          </a:p>
        </c:rich>
      </c:tx>
      <c:layout>
        <c:manualLayout>
          <c:xMode val="edge"/>
          <c:yMode val="edge"/>
          <c:x val="0.28953875433817217"/>
          <c:y val="5.110435202819863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3.6144597643734191E-2"/>
          <c:y val="0.19426090443248367"/>
          <c:w val="0.88499499685264327"/>
          <c:h val="0.64680051134906613"/>
        </c:manualLayout>
      </c:layout>
      <c:barChart>
        <c:barDir val="col"/>
        <c:grouping val="clustered"/>
        <c:ser>
          <c:idx val="1"/>
          <c:order val="0"/>
          <c:tx>
            <c:strRef>
              <c:f>'17.1.1.3'!$J$5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CCFF"/>
            </a:solidFill>
            <a:ln w="25400">
              <a:solidFill>
                <a:srgbClr val="0000FF"/>
              </a:solidFill>
              <a:prstDash val="solid"/>
            </a:ln>
          </c:spPr>
          <c:cat>
            <c:strRef>
              <c:f>'17.1.1.3'!$A$18:$A$29</c:f>
              <c:strCache>
                <c:ptCount val="12"/>
                <c:pt idx="0">
                  <c:v> Preparación del terreno</c:v>
                </c:pt>
                <c:pt idx="1">
                  <c:v> Siembra y abonado</c:v>
                </c:pt>
                <c:pt idx="2">
                  <c:v> Labores complementarias</c:v>
                </c:pt>
                <c:pt idx="3">
                  <c:v> Riegos</c:v>
                </c:pt>
                <c:pt idx="4">
                  <c:v> Tratamiento de plagas</c:v>
                </c:pt>
                <c:pt idx="5">
                  <c:v> Recolección productos herbáceos</c:v>
                </c:pt>
                <c:pt idx="6">
                  <c:v> Recolección frutales y agrios</c:v>
                </c:pt>
                <c:pt idx="7">
                  <c:v> Recolección de aceituna</c:v>
                </c:pt>
                <c:pt idx="8">
                  <c:v> Vendimia</c:v>
                </c:pt>
                <c:pt idx="9">
                  <c:v> Poda</c:v>
                </c:pt>
                <c:pt idx="10">
                  <c:v> Plantación y tala de árboles</c:v>
                </c:pt>
                <c:pt idx="11">
                  <c:v> Manejo de ganado</c:v>
                </c:pt>
              </c:strCache>
            </c:strRef>
          </c:cat>
          <c:val>
            <c:numRef>
              <c:f>'17.1.1.3'!$J$18:$J$29</c:f>
              <c:numCache>
                <c:formatCode>#,##0.0__;\–#,##0.0__;0.0__;@__</c:formatCode>
                <c:ptCount val="12"/>
                <c:pt idx="0">
                  <c:v>47.33</c:v>
                </c:pt>
                <c:pt idx="1">
                  <c:v>49</c:v>
                </c:pt>
                <c:pt idx="2">
                  <c:v>47.98</c:v>
                </c:pt>
                <c:pt idx="3">
                  <c:v>48.11</c:v>
                </c:pt>
                <c:pt idx="4">
                  <c:v>59.08</c:v>
                </c:pt>
                <c:pt idx="5">
                  <c:v>49.36</c:v>
                </c:pt>
                <c:pt idx="6">
                  <c:v>49.51</c:v>
                </c:pt>
                <c:pt idx="7">
                  <c:v>46.6</c:v>
                </c:pt>
                <c:pt idx="8">
                  <c:v>48.67</c:v>
                </c:pt>
                <c:pt idx="9">
                  <c:v>52.57</c:v>
                </c:pt>
                <c:pt idx="10">
                  <c:v>47.51</c:v>
                </c:pt>
                <c:pt idx="11">
                  <c:v>45.32</c:v>
                </c:pt>
              </c:numCache>
            </c:numRef>
          </c:val>
        </c:ser>
        <c:ser>
          <c:idx val="0"/>
          <c:order val="1"/>
          <c:tx>
            <c:strRef>
              <c:f>'[17]17.1.1.3'!$K$5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'17.1.1.3'!$A$18:$A$29</c:f>
              <c:strCache>
                <c:ptCount val="12"/>
                <c:pt idx="0">
                  <c:v> Preparación del terreno</c:v>
                </c:pt>
                <c:pt idx="1">
                  <c:v> Siembra y abonado</c:v>
                </c:pt>
                <c:pt idx="2">
                  <c:v> Labores complementarias</c:v>
                </c:pt>
                <c:pt idx="3">
                  <c:v> Riegos</c:v>
                </c:pt>
                <c:pt idx="4">
                  <c:v> Tratamiento de plagas</c:v>
                </c:pt>
                <c:pt idx="5">
                  <c:v> Recolección productos herbáceos</c:v>
                </c:pt>
                <c:pt idx="6">
                  <c:v> Recolección frutales y agrios</c:v>
                </c:pt>
                <c:pt idx="7">
                  <c:v> Recolección de aceituna</c:v>
                </c:pt>
                <c:pt idx="8">
                  <c:v> Vendimia</c:v>
                </c:pt>
                <c:pt idx="9">
                  <c:v> Poda</c:v>
                </c:pt>
                <c:pt idx="10">
                  <c:v> Plantación y tala de árboles</c:v>
                </c:pt>
                <c:pt idx="11">
                  <c:v> Manejo de ganado</c:v>
                </c:pt>
              </c:strCache>
            </c:strRef>
          </c:cat>
          <c:val>
            <c:numRef>
              <c:f>'[17]17.1.1.3'!$K$18:$K$29</c:f>
              <c:numCache>
                <c:formatCode>General</c:formatCode>
                <c:ptCount val="12"/>
                <c:pt idx="0">
                  <c:v>48.24</c:v>
                </c:pt>
                <c:pt idx="1">
                  <c:v>49.36</c:v>
                </c:pt>
                <c:pt idx="2">
                  <c:v>47.69</c:v>
                </c:pt>
                <c:pt idx="3">
                  <c:v>48.51</c:v>
                </c:pt>
                <c:pt idx="4">
                  <c:v>60.23</c:v>
                </c:pt>
                <c:pt idx="5">
                  <c:v>48.01</c:v>
                </c:pt>
                <c:pt idx="6">
                  <c:v>50.02</c:v>
                </c:pt>
                <c:pt idx="7">
                  <c:v>46.47</c:v>
                </c:pt>
                <c:pt idx="8">
                  <c:v>49.9</c:v>
                </c:pt>
                <c:pt idx="9">
                  <c:v>53.24</c:v>
                </c:pt>
                <c:pt idx="10">
                  <c:v>46.51</c:v>
                </c:pt>
                <c:pt idx="11">
                  <c:v>43.69</c:v>
                </c:pt>
              </c:numCache>
            </c:numRef>
          </c:val>
        </c:ser>
        <c:axId val="100696064"/>
        <c:axId val="100697600"/>
      </c:barChart>
      <c:catAx>
        <c:axId val="100696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697600"/>
        <c:crosses val="autoZero"/>
        <c:auto val="1"/>
        <c:lblAlgn val="ctr"/>
        <c:lblOffset val="100"/>
        <c:tickLblSkip val="2"/>
        <c:tickMarkSkip val="1"/>
      </c:catAx>
      <c:valAx>
        <c:axId val="1006976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6960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771133952251095"/>
          <c:y val="0.35540915470033679"/>
          <c:w val="6.7908031936713714E-2"/>
          <c:h val="0.1081680036044503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Formación Neta del Capital Fijo
(millones de euros)</a:t>
            </a:r>
          </a:p>
        </c:rich>
      </c:tx>
      <c:layout>
        <c:manualLayout>
          <c:xMode val="edge"/>
          <c:yMode val="edge"/>
          <c:x val="0.3116405296701788"/>
          <c:y val="5.668453965266237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0693308115884966E-2"/>
          <c:y val="0.20043615629288444"/>
          <c:w val="0.95026410248390669"/>
          <c:h val="0.73856366286182351"/>
        </c:manualLayout>
      </c:layout>
      <c:lineChart>
        <c:grouping val="standard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'17.2.7.1'!$H$7:$Q$7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</c:strCache>
            </c:strRef>
          </c:cat>
          <c:val>
            <c:numRef>
              <c:f>'17.2.7.1'!$H$24:$Q$24</c:f>
              <c:numCache>
                <c:formatCode>#,##0.00__;\–#,##0.00__;0.00__;@__</c:formatCode>
                <c:ptCount val="10"/>
                <c:pt idx="0">
                  <c:v>-274.02629999999999</c:v>
                </c:pt>
                <c:pt idx="1">
                  <c:v>-94.784829000000173</c:v>
                </c:pt>
                <c:pt idx="2">
                  <c:v>455.74716500000068</c:v>
                </c:pt>
                <c:pt idx="3">
                  <c:v>537.74280199999976</c:v>
                </c:pt>
                <c:pt idx="4">
                  <c:v>594.01421800000026</c:v>
                </c:pt>
                <c:pt idx="5">
                  <c:v>32.825816999999915</c:v>
                </c:pt>
                <c:pt idx="6">
                  <c:v>-220.80758400000013</c:v>
                </c:pt>
                <c:pt idx="7">
                  <c:v>-658.72011999999995</c:v>
                </c:pt>
                <c:pt idx="8">
                  <c:v>-802.26279499999964</c:v>
                </c:pt>
                <c:pt idx="9">
                  <c:v>-1249.9924082366297</c:v>
                </c:pt>
              </c:numCache>
            </c:numRef>
          </c:val>
        </c:ser>
        <c:marker val="1"/>
        <c:axId val="185300480"/>
        <c:axId val="185302016"/>
      </c:lineChart>
      <c:catAx>
        <c:axId val="185300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302016"/>
        <c:crosses val="autoZero"/>
        <c:auto val="1"/>
        <c:lblAlgn val="ctr"/>
        <c:lblOffset val="100"/>
        <c:tickLblSkip val="1"/>
        <c:tickMarkSkip val="1"/>
      </c:catAx>
      <c:valAx>
        <c:axId val="1853020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3004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de 2000 a precios básicos
de la Formación Bruta de Capital Fijo (millones de euros)</a:t>
            </a:r>
          </a:p>
        </c:rich>
      </c:tx>
      <c:layout>
        <c:manualLayout>
          <c:xMode val="edge"/>
          <c:yMode val="edge"/>
          <c:x val="0.35052819485115227"/>
          <c:y val="2.388831486561921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5525902668759208E-2"/>
          <c:y val="0.15218536596952531"/>
          <c:w val="0.94191522762951985"/>
          <c:h val="0.74871747366421149"/>
        </c:manualLayout>
      </c:layout>
      <c:lineChart>
        <c:grouping val="standard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'17.2.7.2'!$H$7:$Q$7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</c:strCache>
            </c:strRef>
          </c:cat>
          <c:val>
            <c:numRef>
              <c:f>'17.2.7.2'!$H$23:$Q$23</c:f>
              <c:numCache>
                <c:formatCode>#,##0.00__;\–#,##0.00__;0.00__;@__</c:formatCode>
                <c:ptCount val="10"/>
                <c:pt idx="0">
                  <c:v>2728.1738</c:v>
                </c:pt>
                <c:pt idx="1">
                  <c:v>2525.029</c:v>
                </c:pt>
                <c:pt idx="2">
                  <c:v>3396.5442013634247</c:v>
                </c:pt>
                <c:pt idx="3">
                  <c:v>3199.727845455513</c:v>
                </c:pt>
                <c:pt idx="4">
                  <c:v>2942.5538285621524</c:v>
                </c:pt>
                <c:pt idx="5">
                  <c:v>2320.3050950692104</c:v>
                </c:pt>
                <c:pt idx="6">
                  <c:v>2693.7760373853389</c:v>
                </c:pt>
                <c:pt idx="7">
                  <c:v>2331.1624841789589</c:v>
                </c:pt>
                <c:pt idx="8">
                  <c:v>2253.3652663774869</c:v>
                </c:pt>
                <c:pt idx="9">
                  <c:v>1983.0849833880079</c:v>
                </c:pt>
              </c:numCache>
            </c:numRef>
          </c:val>
        </c:ser>
        <c:marker val="1"/>
        <c:axId val="186840960"/>
        <c:axId val="186842496"/>
      </c:lineChart>
      <c:catAx>
        <c:axId val="18684096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842496"/>
        <c:crosses val="autoZero"/>
        <c:auto val="1"/>
        <c:lblAlgn val="ctr"/>
        <c:lblOffset val="100"/>
        <c:tickLblSkip val="1"/>
        <c:tickMarkSkip val="1"/>
      </c:catAx>
      <c:valAx>
        <c:axId val="186842496"/>
        <c:scaling>
          <c:orientation val="minMax"/>
          <c:max val="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840960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a precios básicos de la Formación Neta del Capital Fijo
(millones de euros)</a:t>
            </a:r>
          </a:p>
        </c:rich>
      </c:tx>
      <c:layout>
        <c:manualLayout>
          <c:xMode val="edge"/>
          <c:yMode val="edge"/>
          <c:x val="0.27993811743650149"/>
          <c:y val="4.958548563940771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3249804228660755E-2"/>
          <c:y val="0.18125988456877684"/>
          <c:w val="0.93187157400156662"/>
          <c:h val="0.78591844303315173"/>
        </c:manualLayout>
      </c:layout>
      <c:lineChart>
        <c:grouping val="standard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'17.2.7.2'!$H$7:$Q$7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</c:strCache>
            </c:strRef>
          </c:cat>
          <c:val>
            <c:numRef>
              <c:f>'17.2.7.2'!$H$24:$Q$24</c:f>
              <c:numCache>
                <c:formatCode>#,##0.00__;\–#,##0.00__;0.00__;@__</c:formatCode>
                <c:ptCount val="10"/>
                <c:pt idx="0">
                  <c:v>-264.18520000000001</c:v>
                </c:pt>
                <c:pt idx="1">
                  <c:v>-518.90246200000001</c:v>
                </c:pt>
                <c:pt idx="2">
                  <c:v>313.23420136342475</c:v>
                </c:pt>
                <c:pt idx="3">
                  <c:v>75.623845455513219</c:v>
                </c:pt>
                <c:pt idx="4">
                  <c:v>-117.65617143784766</c:v>
                </c:pt>
                <c:pt idx="5">
                  <c:v>-779.50188840563533</c:v>
                </c:pt>
                <c:pt idx="6">
                  <c:v>-362.52914768027858</c:v>
                </c:pt>
                <c:pt idx="7">
                  <c:v>-705.27652257224963</c:v>
                </c:pt>
                <c:pt idx="8">
                  <c:v>-762.08307656305351</c:v>
                </c:pt>
                <c:pt idx="9">
                  <c:v>-1018.0832410434741</c:v>
                </c:pt>
              </c:numCache>
            </c:numRef>
          </c:val>
        </c:ser>
        <c:marker val="1"/>
        <c:axId val="188068224"/>
        <c:axId val="192277120"/>
      </c:lineChart>
      <c:catAx>
        <c:axId val="18806822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2277120"/>
        <c:crosses val="autoZero"/>
        <c:auto val="1"/>
        <c:lblAlgn val="ctr"/>
        <c:lblOffset val="100"/>
        <c:tickLblSkip val="1"/>
        <c:tickMarkSkip val="1"/>
      </c:catAx>
      <c:valAx>
        <c:axId val="1922771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0682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de 2000 a precios básicos
de la Formación Bruta de Capital Fijo (millones de euros)</a:t>
            </a:r>
          </a:p>
        </c:rich>
      </c:tx>
      <c:layout>
        <c:manualLayout>
          <c:xMode val="edge"/>
          <c:yMode val="edge"/>
          <c:x val="0.35052819485115272"/>
          <c:y val="2.388831486561921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5525902668759041E-2"/>
          <c:y val="0.15218536596952531"/>
          <c:w val="0.94191522762952118"/>
          <c:h val="0.74871747366421271"/>
        </c:manualLayout>
      </c:layout>
      <c:lineChart>
        <c:grouping val="standard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'17.2.7.2'!$H$7:$Q$7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</c:strCache>
            </c:strRef>
          </c:cat>
          <c:val>
            <c:numRef>
              <c:f>'17.2.7.2'!$H$23:$Q$23</c:f>
              <c:numCache>
                <c:formatCode>#,##0.00__;\–#,##0.00__;0.00__;@__</c:formatCode>
                <c:ptCount val="10"/>
                <c:pt idx="0">
                  <c:v>2728.1738</c:v>
                </c:pt>
                <c:pt idx="1">
                  <c:v>2525.029</c:v>
                </c:pt>
                <c:pt idx="2">
                  <c:v>3396.5442013634247</c:v>
                </c:pt>
                <c:pt idx="3">
                  <c:v>3199.727845455513</c:v>
                </c:pt>
                <c:pt idx="4">
                  <c:v>2942.5538285621524</c:v>
                </c:pt>
                <c:pt idx="5">
                  <c:v>2320.3050950692104</c:v>
                </c:pt>
                <c:pt idx="6">
                  <c:v>2693.7760373853389</c:v>
                </c:pt>
                <c:pt idx="7">
                  <c:v>2331.1624841789589</c:v>
                </c:pt>
                <c:pt idx="8">
                  <c:v>2253.3652663774869</c:v>
                </c:pt>
                <c:pt idx="9">
                  <c:v>1983.0849833880079</c:v>
                </c:pt>
              </c:numCache>
            </c:numRef>
          </c:val>
        </c:ser>
        <c:marker val="1"/>
        <c:axId val="202459392"/>
        <c:axId val="202486144"/>
      </c:lineChart>
      <c:catAx>
        <c:axId val="2024593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486144"/>
        <c:crosses val="autoZero"/>
        <c:auto val="1"/>
        <c:lblAlgn val="ctr"/>
        <c:lblOffset val="100"/>
        <c:tickLblSkip val="1"/>
        <c:tickMarkSkip val="1"/>
      </c:catAx>
      <c:valAx>
        <c:axId val="202486144"/>
        <c:scaling>
          <c:orientation val="minMax"/>
          <c:max val="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459392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a precios básicos de la Formación Neta del Capital Fijo
(millones de euros)</a:t>
            </a:r>
          </a:p>
        </c:rich>
      </c:tx>
      <c:layout>
        <c:manualLayout>
          <c:xMode val="edge"/>
          <c:yMode val="edge"/>
          <c:x val="0.27993811743650149"/>
          <c:y val="4.958548563940771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3249804228660755E-2"/>
          <c:y val="0.18125988456877709"/>
          <c:w val="0.93187157400156662"/>
          <c:h val="0.78591844303315173"/>
        </c:manualLayout>
      </c:layout>
      <c:lineChart>
        <c:grouping val="standard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'17.2.7.2'!$H$7:$Q$7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</c:strCache>
            </c:strRef>
          </c:cat>
          <c:val>
            <c:numRef>
              <c:f>'17.2.7.2'!$H$24:$Q$24</c:f>
              <c:numCache>
                <c:formatCode>#,##0.00__;\–#,##0.00__;0.00__;@__</c:formatCode>
                <c:ptCount val="10"/>
                <c:pt idx="0">
                  <c:v>-264.18520000000001</c:v>
                </c:pt>
                <c:pt idx="1">
                  <c:v>-518.90246200000001</c:v>
                </c:pt>
                <c:pt idx="2">
                  <c:v>313.23420136342475</c:v>
                </c:pt>
                <c:pt idx="3">
                  <c:v>75.623845455513219</c:v>
                </c:pt>
                <c:pt idx="4">
                  <c:v>-117.65617143784766</c:v>
                </c:pt>
                <c:pt idx="5">
                  <c:v>-779.50188840563533</c:v>
                </c:pt>
                <c:pt idx="6">
                  <c:v>-362.52914768027858</c:v>
                </c:pt>
                <c:pt idx="7">
                  <c:v>-705.27652257224963</c:v>
                </c:pt>
                <c:pt idx="8">
                  <c:v>-762.08307656305351</c:v>
                </c:pt>
                <c:pt idx="9">
                  <c:v>-1018.0832410434741</c:v>
                </c:pt>
              </c:numCache>
            </c:numRef>
          </c:val>
        </c:ser>
        <c:marker val="1"/>
        <c:axId val="206246656"/>
        <c:axId val="206250368"/>
      </c:lineChart>
      <c:catAx>
        <c:axId val="206246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250368"/>
        <c:crosses val="autoZero"/>
        <c:auto val="1"/>
        <c:lblAlgn val="ctr"/>
        <c:lblOffset val="100"/>
        <c:tickLblSkip val="1"/>
        <c:tickMarkSkip val="1"/>
      </c:catAx>
      <c:valAx>
        <c:axId val="2062503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2466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Producto Interior Bruto y de la Renta Nacional (millones de euros)</a:t>
            </a:r>
          </a:p>
        </c:rich>
      </c:tx>
      <c:layout>
        <c:manualLayout>
          <c:xMode val="edge"/>
          <c:yMode val="edge"/>
          <c:x val="0.17083795801629256"/>
          <c:y val="3.211012770360847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4668167817944834E-2"/>
          <c:y val="0.21559657172422841"/>
          <c:w val="0.88574584602077999"/>
          <c:h val="0.68578058452706658"/>
        </c:manualLayout>
      </c:layout>
      <c:lineChart>
        <c:grouping val="standard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 (P)</c:v>
                </c:pt>
                <c:pt idx="9">
                  <c:v>2012 (P)</c:v>
                </c:pt>
                <c:pt idx="10">
                  <c:v>2013 (P)</c:v>
                </c:pt>
                <c:pt idx="11">
                  <c:v>2014 (A) (*)</c:v>
                </c:pt>
              </c:strCache>
            </c:strRef>
          </c:cat>
          <c:val>
            <c:numRef>
              <c:f>'17.2.9'!$B$9:$B$20</c:f>
              <c:numCache>
                <c:formatCode>0.00</c:formatCode>
                <c:ptCount val="12"/>
                <c:pt idx="0">
                  <c:v>803472</c:v>
                </c:pt>
                <c:pt idx="1">
                  <c:v>861420</c:v>
                </c:pt>
                <c:pt idx="2">
                  <c:v>930566</c:v>
                </c:pt>
                <c:pt idx="3">
                  <c:v>1007974</c:v>
                </c:pt>
                <c:pt idx="4">
                  <c:v>1080807</c:v>
                </c:pt>
                <c:pt idx="5">
                  <c:v>1116207</c:v>
                </c:pt>
                <c:pt idx="6">
                  <c:v>1079034</c:v>
                </c:pt>
                <c:pt idx="7">
                  <c:v>1080913</c:v>
                </c:pt>
                <c:pt idx="8">
                  <c:v>1070413</c:v>
                </c:pt>
                <c:pt idx="9">
                  <c:v>1042872</c:v>
                </c:pt>
                <c:pt idx="10">
                  <c:v>1031272</c:v>
                </c:pt>
                <c:pt idx="11">
                  <c:v>1041160</c:v>
                </c:pt>
              </c:numCache>
            </c:numRef>
          </c:val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 (P)</c:v>
                </c:pt>
                <c:pt idx="9">
                  <c:v>2012 (P)</c:v>
                </c:pt>
                <c:pt idx="10">
                  <c:v>2013 (P)</c:v>
                </c:pt>
                <c:pt idx="11">
                  <c:v>2014 (A) (*)</c:v>
                </c:pt>
              </c:strCache>
            </c:strRef>
          </c:cat>
          <c:val>
            <c:numRef>
              <c:f>'17.2.9'!$D$9:$D$20</c:f>
              <c:numCache>
                <c:formatCode>0.00</c:formatCode>
                <c:ptCount val="12"/>
                <c:pt idx="0">
                  <c:v>676423</c:v>
                </c:pt>
                <c:pt idx="1">
                  <c:v>720960</c:v>
                </c:pt>
                <c:pt idx="2">
                  <c:v>769191</c:v>
                </c:pt>
                <c:pt idx="3">
                  <c:v>825243</c:v>
                </c:pt>
                <c:pt idx="4">
                  <c:v>877626</c:v>
                </c:pt>
                <c:pt idx="5">
                  <c:v>896297</c:v>
                </c:pt>
                <c:pt idx="6">
                  <c:v>867973</c:v>
                </c:pt>
                <c:pt idx="7">
                  <c:v>871015</c:v>
                </c:pt>
                <c:pt idx="8">
                  <c:v>851948</c:v>
                </c:pt>
                <c:pt idx="9">
                  <c:v>836933</c:v>
                </c:pt>
                <c:pt idx="10">
                  <c:v>829954</c:v>
                </c:pt>
                <c:pt idx="11">
                  <c:v>839636</c:v>
                </c:pt>
              </c:numCache>
            </c:numRef>
          </c:val>
        </c:ser>
        <c:marker val="1"/>
        <c:axId val="208612352"/>
        <c:axId val="209323136"/>
      </c:lineChart>
      <c:catAx>
        <c:axId val="208612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323136"/>
        <c:crosses val="autoZero"/>
        <c:auto val="1"/>
        <c:lblAlgn val="ctr"/>
        <c:lblOffset val="100"/>
        <c:tickLblSkip val="1"/>
        <c:tickMarkSkip val="1"/>
      </c:catAx>
      <c:valAx>
        <c:axId val="2093231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6123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145818179693151"/>
          <c:y val="0.14220199411598144"/>
          <c:w val="0.75299278310365325"/>
          <c:h val="5.73395137564440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la Renta Nacional disponible neta a precios de mercado por habitante (euros)</a:t>
            </a:r>
          </a:p>
        </c:rich>
      </c:tx>
      <c:layout>
        <c:manualLayout>
          <c:xMode val="edge"/>
          <c:yMode val="edge"/>
          <c:x val="0.18763567420713834"/>
          <c:y val="6.791576852926546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2190938194258748E-2"/>
          <c:y val="0.21779884390419774"/>
          <c:w val="0.8926252015750048"/>
          <c:h val="0.67213191613446344"/>
        </c:manualLayout>
      </c:layout>
      <c:lineChart>
        <c:grouping val="standard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 (P)</c:v>
                </c:pt>
                <c:pt idx="9">
                  <c:v>2012 (P)</c:v>
                </c:pt>
                <c:pt idx="10">
                  <c:v>2013 (P)</c:v>
                </c:pt>
                <c:pt idx="11">
                  <c:v>2014 (A) (*)</c:v>
                </c:pt>
              </c:strCache>
            </c:strRef>
          </c:cat>
          <c:val>
            <c:numRef>
              <c:f>'17.2.9'!$E$9:$E$20</c:f>
              <c:numCache>
                <c:formatCode>0.00</c:formatCode>
                <c:ptCount val="12"/>
                <c:pt idx="0">
                  <c:v>16030.412763642325</c:v>
                </c:pt>
                <c:pt idx="1">
                  <c:v>16821.60355314377</c:v>
                </c:pt>
                <c:pt idx="2">
                  <c:v>17616.696462944168</c:v>
                </c:pt>
                <c:pt idx="3">
                  <c:v>18603.095306297237</c:v>
                </c:pt>
                <c:pt idx="4">
                  <c:v>19401.050543721765</c:v>
                </c:pt>
                <c:pt idx="5">
                  <c:v>19491.849289465019</c:v>
                </c:pt>
                <c:pt idx="6">
                  <c:v>18719.406136403581</c:v>
                </c:pt>
                <c:pt idx="7">
                  <c:v>18706.36940506451</c:v>
                </c:pt>
                <c:pt idx="8">
                  <c:v>18228.84531411577</c:v>
                </c:pt>
                <c:pt idx="9">
                  <c:v>17896.030887866003</c:v>
                </c:pt>
                <c:pt idx="10">
                  <c:v>17812.757242962129</c:v>
                </c:pt>
                <c:pt idx="11">
                  <c:v>18075.035104994786</c:v>
                </c:pt>
              </c:numCache>
            </c:numRef>
          </c:val>
        </c:ser>
        <c:marker val="1"/>
        <c:axId val="212429824"/>
        <c:axId val="212540032"/>
      </c:lineChart>
      <c:catAx>
        <c:axId val="2124298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540032"/>
        <c:crosses val="autoZero"/>
        <c:auto val="1"/>
        <c:lblAlgn val="ctr"/>
        <c:lblOffset val="100"/>
        <c:tickLblSkip val="1"/>
        <c:tickMarkSkip val="1"/>
      </c:catAx>
      <c:valAx>
        <c:axId val="212540032"/>
        <c:scaling>
          <c:orientation val="minMax"/>
          <c:max val="3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4298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Producto Interior Bruto y de la Renta Nacional (millones de euros)</a:t>
            </a:r>
          </a:p>
        </c:rich>
      </c:tx>
      <c:layout>
        <c:manualLayout>
          <c:xMode val="edge"/>
          <c:yMode val="edge"/>
          <c:x val="0.17083795801629284"/>
          <c:y val="3.211012770360847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4668167817944834E-2"/>
          <c:y val="0.21559657172422841"/>
          <c:w val="0.88574584602078177"/>
          <c:h val="0.68578058452706658"/>
        </c:manualLayout>
      </c:layout>
      <c:lineChart>
        <c:grouping val="standard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 (P)</c:v>
                </c:pt>
                <c:pt idx="9">
                  <c:v>2012 (P)</c:v>
                </c:pt>
                <c:pt idx="10">
                  <c:v>2013 (P)</c:v>
                </c:pt>
                <c:pt idx="11">
                  <c:v>2014 (A) (*)</c:v>
                </c:pt>
              </c:strCache>
            </c:strRef>
          </c:cat>
          <c:val>
            <c:numRef>
              <c:f>'17.2.9'!$B$9:$B$20</c:f>
              <c:numCache>
                <c:formatCode>0.00</c:formatCode>
                <c:ptCount val="12"/>
                <c:pt idx="0">
                  <c:v>803472</c:v>
                </c:pt>
                <c:pt idx="1">
                  <c:v>861420</c:v>
                </c:pt>
                <c:pt idx="2">
                  <c:v>930566</c:v>
                </c:pt>
                <c:pt idx="3">
                  <c:v>1007974</c:v>
                </c:pt>
                <c:pt idx="4">
                  <c:v>1080807</c:v>
                </c:pt>
                <c:pt idx="5">
                  <c:v>1116207</c:v>
                </c:pt>
                <c:pt idx="6">
                  <c:v>1079034</c:v>
                </c:pt>
                <c:pt idx="7">
                  <c:v>1080913</c:v>
                </c:pt>
                <c:pt idx="8">
                  <c:v>1070413</c:v>
                </c:pt>
                <c:pt idx="9">
                  <c:v>1042872</c:v>
                </c:pt>
                <c:pt idx="10">
                  <c:v>1031272</c:v>
                </c:pt>
                <c:pt idx="11">
                  <c:v>1041160</c:v>
                </c:pt>
              </c:numCache>
            </c:numRef>
          </c:val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 (P)</c:v>
                </c:pt>
                <c:pt idx="9">
                  <c:v>2012 (P)</c:v>
                </c:pt>
                <c:pt idx="10">
                  <c:v>2013 (P)</c:v>
                </c:pt>
                <c:pt idx="11">
                  <c:v>2014 (A) (*)</c:v>
                </c:pt>
              </c:strCache>
            </c:strRef>
          </c:cat>
          <c:val>
            <c:numRef>
              <c:f>'[19]17.2.9'!$D$9:$D$20</c:f>
              <c:numCache>
                <c:formatCode>General</c:formatCode>
                <c:ptCount val="12"/>
                <c:pt idx="0">
                  <c:v>676423</c:v>
                </c:pt>
                <c:pt idx="1">
                  <c:v>720960</c:v>
                </c:pt>
                <c:pt idx="2">
                  <c:v>769191</c:v>
                </c:pt>
                <c:pt idx="3">
                  <c:v>825243</c:v>
                </c:pt>
                <c:pt idx="4">
                  <c:v>877626</c:v>
                </c:pt>
                <c:pt idx="5">
                  <c:v>896297</c:v>
                </c:pt>
                <c:pt idx="6">
                  <c:v>867973</c:v>
                </c:pt>
                <c:pt idx="7">
                  <c:v>871015</c:v>
                </c:pt>
                <c:pt idx="8">
                  <c:v>851948</c:v>
                </c:pt>
                <c:pt idx="9">
                  <c:v>836933</c:v>
                </c:pt>
                <c:pt idx="10">
                  <c:v>829954</c:v>
                </c:pt>
                <c:pt idx="11">
                  <c:v>839636</c:v>
                </c:pt>
              </c:numCache>
            </c:numRef>
          </c:val>
        </c:ser>
        <c:marker val="1"/>
        <c:axId val="214770816"/>
        <c:axId val="214772352"/>
      </c:lineChart>
      <c:catAx>
        <c:axId val="214770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772352"/>
        <c:crosses val="autoZero"/>
        <c:auto val="1"/>
        <c:lblAlgn val="ctr"/>
        <c:lblOffset val="100"/>
        <c:tickLblSkip val="1"/>
        <c:tickMarkSkip val="1"/>
      </c:catAx>
      <c:valAx>
        <c:axId val="2147723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7708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145818179693201"/>
          <c:y val="0.14220199411598144"/>
          <c:w val="0.75299278310365325"/>
          <c:h val="5.73395137564440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la Renta Nacional disponible neta a precios de mercado por habitante (euros)</a:t>
            </a:r>
          </a:p>
        </c:rich>
      </c:tx>
      <c:layout>
        <c:manualLayout>
          <c:xMode val="edge"/>
          <c:yMode val="edge"/>
          <c:x val="0.18763567420713834"/>
          <c:y val="6.791576852926546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2190938194258748E-2"/>
          <c:y val="0.21779884390419801"/>
          <c:w val="0.89262520157500591"/>
          <c:h val="0.67213191613446521"/>
        </c:manualLayout>
      </c:layout>
      <c:lineChart>
        <c:grouping val="standard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 (P)</c:v>
                </c:pt>
                <c:pt idx="9">
                  <c:v>2012 (P)</c:v>
                </c:pt>
                <c:pt idx="10">
                  <c:v>2013 (P)</c:v>
                </c:pt>
                <c:pt idx="11">
                  <c:v>2014 (A) (*)</c:v>
                </c:pt>
              </c:strCache>
            </c:strRef>
          </c:cat>
          <c:val>
            <c:numRef>
              <c:f>'17.2.9'!$E$9:$E$20</c:f>
              <c:numCache>
                <c:formatCode>0.00</c:formatCode>
                <c:ptCount val="12"/>
                <c:pt idx="0">
                  <c:v>16030.412763642325</c:v>
                </c:pt>
                <c:pt idx="1">
                  <c:v>16821.60355314377</c:v>
                </c:pt>
                <c:pt idx="2">
                  <c:v>17616.696462944168</c:v>
                </c:pt>
                <c:pt idx="3">
                  <c:v>18603.095306297237</c:v>
                </c:pt>
                <c:pt idx="4">
                  <c:v>19401.050543721765</c:v>
                </c:pt>
                <c:pt idx="5">
                  <c:v>19491.849289465019</c:v>
                </c:pt>
                <c:pt idx="6">
                  <c:v>18719.406136403581</c:v>
                </c:pt>
                <c:pt idx="7">
                  <c:v>18706.36940506451</c:v>
                </c:pt>
                <c:pt idx="8">
                  <c:v>18228.84531411577</c:v>
                </c:pt>
                <c:pt idx="9">
                  <c:v>17896.030887866003</c:v>
                </c:pt>
                <c:pt idx="10">
                  <c:v>17812.757242962129</c:v>
                </c:pt>
                <c:pt idx="11">
                  <c:v>18075.035104994786</c:v>
                </c:pt>
              </c:numCache>
            </c:numRef>
          </c:val>
        </c:ser>
        <c:marker val="1"/>
        <c:axId val="215848064"/>
        <c:axId val="215849600"/>
      </c:lineChart>
      <c:catAx>
        <c:axId val="215848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5849600"/>
        <c:crosses val="autoZero"/>
        <c:auto val="1"/>
        <c:lblAlgn val="ctr"/>
        <c:lblOffset val="100"/>
        <c:tickLblSkip val="1"/>
        <c:tickMarkSkip val="1"/>
      </c:catAx>
      <c:valAx>
        <c:axId val="215849600"/>
        <c:scaling>
          <c:orientation val="minMax"/>
          <c:max val="3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58480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layout/>
      <c:spPr>
        <a:ln w="28575">
          <a:solidFill>
            <a:sysClr val="windowText" lastClr="000000"/>
          </a:solidFill>
        </a:ln>
      </c:spPr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s-ES"/>
        </a:p>
      </c:txPr>
    </c:title>
    <c:plotArea>
      <c:layout/>
      <c:lineChart>
        <c:grouping val="standard"/>
        <c:ser>
          <c:idx val="1"/>
          <c:order val="0"/>
          <c:tx>
            <c:strRef>
              <c:f>'17.3.1'!$A$24</c:f>
              <c:strCache>
                <c:ptCount val="1"/>
                <c:pt idx="0">
                  <c:v>     Valor Añadido Neto / UTA (euros/UTA)</c:v>
                </c:pt>
              </c:strCache>
            </c:strRef>
          </c:tx>
          <c:dLbls>
            <c:spPr>
              <a:solidFill>
                <a:schemeClr val="accent6">
                  <a:lumMod val="40000"/>
                  <a:lumOff val="60000"/>
                </a:schemeClr>
              </a:solidFill>
            </c:spPr>
            <c:showVal val="1"/>
          </c:dLbls>
          <c:cat>
            <c:numRef>
              <c:f>'17.3.1'!$C$5:$G$5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'17.3.1'!$C$24:$G$24</c:f>
              <c:numCache>
                <c:formatCode>#,##0</c:formatCode>
                <c:ptCount val="5"/>
                <c:pt idx="0">
                  <c:v>21250.865162007478</c:v>
                </c:pt>
                <c:pt idx="1">
                  <c:v>23379.785909208422</c:v>
                </c:pt>
                <c:pt idx="2">
                  <c:v>22546.841683043047</c:v>
                </c:pt>
                <c:pt idx="3">
                  <c:v>21623.05796644654</c:v>
                </c:pt>
                <c:pt idx="4">
                  <c:v>23053.311331140801</c:v>
                </c:pt>
              </c:numCache>
            </c:numRef>
          </c:val>
        </c:ser>
        <c:marker val="1"/>
        <c:axId val="245214208"/>
        <c:axId val="246044928"/>
      </c:lineChart>
      <c:catAx>
        <c:axId val="2452142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46044928"/>
        <c:crosses val="autoZero"/>
        <c:auto val="1"/>
        <c:lblAlgn val="ctr"/>
        <c:lblOffset val="100"/>
      </c:catAx>
      <c:valAx>
        <c:axId val="246044928"/>
        <c:scaling>
          <c:orientation val="minMax"/>
        </c:scaling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1"/>
        <c:tickLblPos val="nextTo"/>
        <c:txPr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45214208"/>
        <c:crosses val="autoZero"/>
        <c:crossBetween val="between"/>
      </c:valAx>
      <c:spPr>
        <a:noFill/>
        <a:ln w="3175">
          <a:solidFill>
            <a:srgbClr val="000000"/>
          </a:solidFill>
        </a:ln>
      </c:spPr>
    </c:plotArea>
    <c:plotVisOnly val="1"/>
  </c:chart>
  <c:spPr>
    <a:solidFill>
      <a:srgbClr val="FFFFFF"/>
    </a:solidFill>
    <a:ln w="25400"/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Precio Medio General de la Tierra
según cultivos/aprovechamiento (euros/hectárea)</a:t>
            </a:r>
          </a:p>
        </c:rich>
      </c:tx>
      <c:layout>
        <c:manualLayout>
          <c:xMode val="edge"/>
          <c:yMode val="edge"/>
          <c:x val="0.27692322551255033"/>
          <c:y val="3.496511455855405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0219823263555534E-2"/>
          <c:y val="0.17732019396965618"/>
          <c:w val="0.85934112043973265"/>
          <c:h val="0.62454628384866528"/>
        </c:manualLayout>
      </c:layout>
      <c:lineChart>
        <c:grouping val="standard"/>
        <c:ser>
          <c:idx val="0"/>
          <c:order val="0"/>
          <c:tx>
            <c:v>Cultivos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'17.1.2.3'!$C$5:$F$5</c:f>
              <c:numCache>
                <c:formatCode>0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'17.1.2.3'!$C$6:$F$6</c:f>
              <c:numCache>
                <c:formatCode>#,##0__;\–#,##0__;0__;@__</c:formatCode>
                <c:ptCount val="4"/>
                <c:pt idx="0">
                  <c:v>12324.980026872117</c:v>
                </c:pt>
                <c:pt idx="1">
                  <c:v>11981.468019589913</c:v>
                </c:pt>
                <c:pt idx="2">
                  <c:v>11838.891265348588</c:v>
                </c:pt>
                <c:pt idx="3">
                  <c:v>12154.942376567067</c:v>
                </c:pt>
              </c:numCache>
            </c:numRef>
          </c:val>
        </c:ser>
        <c:ser>
          <c:idx val="1"/>
          <c:order val="1"/>
          <c:tx>
            <c:v>Aprovechamientos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'17.1.2.3'!$C$5:$F$5</c:f>
              <c:numCache>
                <c:formatCode>0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'[17]17.1.2.3'!$B$24:$E$24</c:f>
              <c:numCache>
                <c:formatCode>General</c:formatCode>
                <c:ptCount val="4"/>
                <c:pt idx="0">
                  <c:v>5014.2846732859989</c:v>
                </c:pt>
                <c:pt idx="1">
                  <c:v>4606.0260515626524</c:v>
                </c:pt>
                <c:pt idx="2">
                  <c:v>4616.1120219787299</c:v>
                </c:pt>
                <c:pt idx="3">
                  <c:v>4501.7762354202014</c:v>
                </c:pt>
              </c:numCache>
            </c:numRef>
          </c:val>
        </c:ser>
        <c:ser>
          <c:idx val="2"/>
          <c:order val="2"/>
          <c:tx>
            <c:v>General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'17.1.2.3'!$C$5:$F$5</c:f>
              <c:numCache>
                <c:formatCode>0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'[17]17.1.2.3'!$B$26:$E$26</c:f>
              <c:numCache>
                <c:formatCode>General</c:formatCode>
                <c:ptCount val="4"/>
                <c:pt idx="0">
                  <c:v>10357.791928219582</c:v>
                </c:pt>
                <c:pt idx="1">
                  <c:v>9996.8576699480545</c:v>
                </c:pt>
                <c:pt idx="2">
                  <c:v>9895.3599486206931</c:v>
                </c:pt>
                <c:pt idx="3">
                  <c:v>10095.601011386309</c:v>
                </c:pt>
              </c:numCache>
            </c:numRef>
          </c:val>
        </c:ser>
        <c:marker val="1"/>
        <c:axId val="100805248"/>
        <c:axId val="100825728"/>
      </c:lineChart>
      <c:catAx>
        <c:axId val="10080524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825728"/>
        <c:crosses val="autoZero"/>
        <c:auto val="1"/>
        <c:lblAlgn val="ctr"/>
        <c:lblOffset val="100"/>
        <c:tickLblSkip val="1"/>
        <c:tickMarkSkip val="1"/>
      </c:catAx>
      <c:valAx>
        <c:axId val="100825728"/>
        <c:scaling>
          <c:orientation val="minMax"/>
          <c:min val="2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8052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857149755939867"/>
          <c:y val="0.91841700907134616"/>
          <c:w val="0.79670372419284652"/>
          <c:h val="5.827519093092341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 horizontalDpi="300" verticalDpi="3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layout/>
      <c:spPr>
        <a:ln w="28575">
          <a:solidFill>
            <a:sysClr val="windowText" lastClr="000000"/>
          </a:solidFill>
        </a:ln>
      </c:spPr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s-ES"/>
        </a:p>
      </c:txPr>
    </c:title>
    <c:plotArea>
      <c:layout/>
      <c:lineChart>
        <c:grouping val="standard"/>
        <c:ser>
          <c:idx val="1"/>
          <c:order val="0"/>
          <c:tx>
            <c:strRef>
              <c:f>'17.3.1'!$A$25</c:f>
              <c:strCache>
                <c:ptCount val="1"/>
                <c:pt idx="0">
                  <c:v>     Renta Neta de Explotación / UTAF (euros/UTA)</c:v>
                </c:pt>
              </c:strCache>
            </c:strRef>
          </c:tx>
          <c:dLbls>
            <c:spPr>
              <a:solidFill>
                <a:schemeClr val="accent6">
                  <a:lumMod val="40000"/>
                  <a:lumOff val="60000"/>
                </a:schemeClr>
              </a:solidFill>
            </c:spPr>
            <c:showVal val="1"/>
          </c:dLbls>
          <c:cat>
            <c:numRef>
              <c:f>'17.3.1'!$C$5:$G$5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'17.3.1'!$C$25:$G$25</c:f>
              <c:numCache>
                <c:formatCode>#,##0</c:formatCode>
                <c:ptCount val="5"/>
                <c:pt idx="0">
                  <c:v>22283.649752787005</c:v>
                </c:pt>
                <c:pt idx="1">
                  <c:v>25333.047011255345</c:v>
                </c:pt>
                <c:pt idx="2">
                  <c:v>24281.419311729449</c:v>
                </c:pt>
                <c:pt idx="3">
                  <c:v>22156.220464631915</c:v>
                </c:pt>
                <c:pt idx="4">
                  <c:v>24025.487369194001</c:v>
                </c:pt>
              </c:numCache>
            </c:numRef>
          </c:val>
        </c:ser>
        <c:marker val="1"/>
        <c:axId val="255684608"/>
        <c:axId val="255686912"/>
      </c:lineChart>
      <c:catAx>
        <c:axId val="2556846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55686912"/>
        <c:crosses val="autoZero"/>
        <c:auto val="1"/>
        <c:lblAlgn val="ctr"/>
        <c:lblOffset val="100"/>
      </c:catAx>
      <c:valAx>
        <c:axId val="255686912"/>
        <c:scaling>
          <c:orientation val="minMax"/>
        </c:scaling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1"/>
        <c:tickLblPos val="nextTo"/>
        <c:txPr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55684608"/>
        <c:crosses val="autoZero"/>
        <c:crossBetween val="between"/>
      </c:valAx>
      <c:spPr>
        <a:noFill/>
        <a:ln w="3175">
          <a:solidFill>
            <a:srgbClr val="000000"/>
          </a:solidFill>
        </a:ln>
      </c:spPr>
    </c:plotArea>
    <c:plotVisOnly val="1"/>
  </c:chart>
  <c:spPr>
    <a:solidFill>
      <a:srgbClr val="FFFFFF"/>
    </a:solidFill>
    <a:ln w="25400"/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VAN por Unidad de Trabajo (UTA)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VAN/UTA</c:v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Hoja1!$E$4:$E$21</c:f>
              <c:strCache>
                <c:ptCount val="18"/>
                <c:pt idx="0">
                  <c:v>R. de Murcia</c:v>
                </c:pt>
                <c:pt idx="1">
                  <c:v>Aragón</c:v>
                </c:pt>
                <c:pt idx="2">
                  <c:v>Canarias</c:v>
                </c:pt>
                <c:pt idx="3">
                  <c:v>Cataluña</c:v>
                </c:pt>
                <c:pt idx="4">
                  <c:v>Castilla y León</c:v>
                </c:pt>
                <c:pt idx="5">
                  <c:v>Castilla-La Mancha</c:v>
                </c:pt>
                <c:pt idx="6">
                  <c:v>ESPAÑA</c:v>
                </c:pt>
                <c:pt idx="7">
                  <c:v>Valencia</c:v>
                </c:pt>
                <c:pt idx="8">
                  <c:v>Andalucía</c:v>
                </c:pt>
                <c:pt idx="9">
                  <c:v>Rioja (La)</c:v>
                </c:pt>
                <c:pt idx="10">
                  <c:v>Galicia</c:v>
                </c:pt>
                <c:pt idx="11">
                  <c:v>Madrid</c:v>
                </c:pt>
                <c:pt idx="12">
                  <c:v>Cantabria</c:v>
                </c:pt>
                <c:pt idx="13">
                  <c:v>Navarra</c:v>
                </c:pt>
                <c:pt idx="14">
                  <c:v>Extremadura</c:v>
                </c:pt>
                <c:pt idx="15">
                  <c:v>País Vasco</c:v>
                </c:pt>
                <c:pt idx="16">
                  <c:v>Baleares</c:v>
                </c:pt>
                <c:pt idx="17">
                  <c:v>P. de Asturias</c:v>
                </c:pt>
              </c:strCache>
            </c:strRef>
          </c:cat>
          <c:val>
            <c:numRef>
              <c:f>Hoja1!$F$4:$F$21</c:f>
              <c:numCache>
                <c:formatCode>#,##0</c:formatCode>
                <c:ptCount val="18"/>
                <c:pt idx="0">
                  <c:v>34473.870582887168</c:v>
                </c:pt>
                <c:pt idx="1">
                  <c:v>32853.713363051545</c:v>
                </c:pt>
                <c:pt idx="2">
                  <c:v>30062.969213127129</c:v>
                </c:pt>
                <c:pt idx="3">
                  <c:v>29159.316642546532</c:v>
                </c:pt>
                <c:pt idx="4">
                  <c:v>27529.030136474015</c:v>
                </c:pt>
                <c:pt idx="5">
                  <c:v>27119.292070400355</c:v>
                </c:pt>
                <c:pt idx="6">
                  <c:v>25853</c:v>
                </c:pt>
                <c:pt idx="7">
                  <c:v>25749.615926489449</c:v>
                </c:pt>
                <c:pt idx="8">
                  <c:v>24205.818341624366</c:v>
                </c:pt>
                <c:pt idx="9">
                  <c:v>24015.196844418118</c:v>
                </c:pt>
                <c:pt idx="10">
                  <c:v>23224.275626480117</c:v>
                </c:pt>
                <c:pt idx="11">
                  <c:v>22668.318321640832</c:v>
                </c:pt>
                <c:pt idx="12">
                  <c:v>22514.754141718371</c:v>
                </c:pt>
                <c:pt idx="13">
                  <c:v>22000.215371772872</c:v>
                </c:pt>
                <c:pt idx="14">
                  <c:v>20862.174847584829</c:v>
                </c:pt>
                <c:pt idx="15">
                  <c:v>20008.428269808584</c:v>
                </c:pt>
                <c:pt idx="16">
                  <c:v>18084.595765486647</c:v>
                </c:pt>
                <c:pt idx="17">
                  <c:v>17394.041893467231</c:v>
                </c:pt>
              </c:numCache>
            </c:numRef>
          </c:val>
        </c:ser>
        <c:axId val="262620672"/>
        <c:axId val="262756224"/>
      </c:barChart>
      <c:catAx>
        <c:axId val="262620672"/>
        <c:scaling>
          <c:orientation val="maxMin"/>
        </c:scaling>
        <c:axPos val="l"/>
        <c:numFmt formatCode="General" sourceLinked="0"/>
        <c:tickLblPos val="nextTo"/>
        <c:crossAx val="262756224"/>
        <c:crosses val="autoZero"/>
        <c:auto val="1"/>
        <c:lblAlgn val="ctr"/>
        <c:lblOffset val="100"/>
      </c:catAx>
      <c:valAx>
        <c:axId val="262756224"/>
        <c:scaling>
          <c:orientation val="minMax"/>
        </c:scaling>
        <c:axPos val="t"/>
        <c:majorGridlines/>
        <c:numFmt formatCode="#,##0" sourceLinked="1"/>
        <c:tickLblPos val="nextTo"/>
        <c:crossAx val="26262067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4803149606299568" l="0.70866141732283872" r="0.70866141732283872" t="0.74803149606299568" header="0.31496062992126317" footer="0.31496062992126317"/>
    <c:pageSetup paperSize="9" orientation="landscape" verticalDpi="0"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presupuesto de gastos del Ministerio De Agricultura, Alimentación y Medio Ambiente. Año 2015
</a:t>
            </a:r>
          </a:p>
        </c:rich>
      </c:tx>
      <c:layout>
        <c:manualLayout>
          <c:xMode val="edge"/>
          <c:yMode val="edge"/>
          <c:x val="0.10575793184488837"/>
          <c:y val="3.09917668030963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1.6451233842538191E-2"/>
          <c:y val="0.31198378581784064"/>
          <c:w val="0.64864864864865535"/>
          <c:h val="0.4524797953252093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6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1089601305934222E-2"/>
                  <c:y val="-6.9830766489300783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-1.8307753243715367E-2"/>
                  <c:y val="-9.6605631419997673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4.2796829599998427E-2"/>
                  <c:y val="-1.1894802158201019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-2.711427163009009E-2"/>
                  <c:y val="0.16935505059630429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5.5201902291751965E-3"/>
                  <c:y val="0.1016368094024976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2.8546212088830492E-3"/>
                  <c:y val="-0.10671576741195009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-1.4669493028881172E-2"/>
                  <c:y val="-7.3548696192395319E-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'17.4.1'!$A$8:$A$14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cat>
          <c:val>
            <c:numRef>
              <c:f>'17.4.1'!$D$8:$D$14</c:f>
              <c:numCache>
                <c:formatCode>#,##0</c:formatCode>
                <c:ptCount val="7"/>
                <c:pt idx="0">
                  <c:v>29178000</c:v>
                </c:pt>
                <c:pt idx="1">
                  <c:v>0</c:v>
                </c:pt>
                <c:pt idx="2">
                  <c:v>55500</c:v>
                </c:pt>
                <c:pt idx="3">
                  <c:v>153805620</c:v>
                </c:pt>
                <c:pt idx="4">
                  <c:v>131622820</c:v>
                </c:pt>
                <c:pt idx="5">
                  <c:v>102595210</c:v>
                </c:pt>
                <c:pt idx="6">
                  <c:v>6020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972972972972971"/>
          <c:y val="0.33677719926031557"/>
          <c:w val="0.2702703103288574"/>
          <c:h val="0.517326665247921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 horizontalDpi="300" verticalDpi="30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Subvenciones del MAGRAMA en el Sector Agrario,
Industria Agroalimentaria y Desarrollo Rural. Año 2015</a:t>
            </a:r>
          </a:p>
        </c:rich>
      </c:tx>
      <c:layout>
        <c:manualLayout>
          <c:xMode val="edge"/>
          <c:yMode val="edge"/>
          <c:x val="0.11646597764689402"/>
          <c:y val="2.067946824224519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22289178480698654"/>
          <c:y val="0.14918759231905465"/>
          <c:w val="0.48092416631778068"/>
          <c:h val="0.5302806499261415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0414831254424077E-2"/>
                  <c:y val="6.1987832118731413E-2"/>
                </c:manualLayout>
              </c:layout>
              <c:dLblPos val="bestFit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8.2830088188648066E-2"/>
                  <c:y val="5.7584219759302412E-2"/>
                </c:manualLayout>
              </c:layout>
              <c:dLblPos val="bestFit"/>
              <c:showPercent val="1"/>
            </c:dLbl>
            <c:dLbl>
              <c:idx val="10"/>
              <c:layout>
                <c:manualLayout>
                  <c:x val="0"/>
                  <c:y val="-1.5755785327424915E-2"/>
                </c:manualLayout>
              </c:layout>
              <c:showPercent val="1"/>
            </c:dLbl>
            <c:dLbl>
              <c:idx val="13"/>
              <c:layout>
                <c:manualLayout>
                  <c:x val="2.6376524892845368E-3"/>
                  <c:y val="5.9084194977843474E-3"/>
                </c:manualLayout>
              </c:layout>
              <c:showPercent val="1"/>
            </c:dLbl>
            <c:dLbl>
              <c:idx val="14"/>
              <c:layout>
                <c:manualLayout>
                  <c:x val="-6.9611410207552071E-2"/>
                  <c:y val="-2.7689906787975498E-2"/>
                </c:manualLayout>
              </c:layout>
              <c:dLblPos val="bestFit"/>
              <c:showPercent val="1"/>
            </c:dLbl>
            <c:dLbl>
              <c:idx val="15"/>
              <c:layout>
                <c:manualLayout>
                  <c:x val="2.6376524892845368E-3"/>
                  <c:y val="2.1664204825209265E-2"/>
                </c:manualLayout>
              </c:layout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'17.4.2.1'!$A$7:$A$22</c:f>
              <c:strCache>
                <c:ptCount val="16"/>
                <c:pt idx="0">
                  <c:v> Medidas de desarrollo rural</c:v>
                </c:pt>
                <c:pt idx="1">
                  <c:v> Modernización de explotaciones</c:v>
                </c:pt>
                <c:pt idx="2">
                  <c:v> Formación agroalimentaria y desarrollo rural</c:v>
                </c:pt>
                <c:pt idx="3">
                  <c:v> Aportación a los Programas de Desarrollo rural Sostenible</c:v>
                </c:pt>
                <c:pt idx="4">
                  <c:v> Medidas P.A.C. y de Desarrollo rural</c:v>
                </c:pt>
                <c:pt idx="5">
                  <c:v> Diversificación de la economía rural</c:v>
                </c:pt>
                <c:pt idx="6">
                  <c:v> Infraestructuras y otras medidas de desarrollo rural</c:v>
                </c:pt>
                <c:pt idx="7">
                  <c:v> Fomento del Asociacionismo Agrario y Cooperativo y OPA's</c:v>
                </c:pt>
                <c:pt idx="8">
                  <c:v> Fomento Industria Agroalimentaria </c:v>
                </c:pt>
                <c:pt idx="9">
                  <c:v> Seguros agrarios</c:v>
                </c:pt>
                <c:pt idx="10">
                  <c:v> Fomento de la innovación tecnológica </c:v>
                </c:pt>
                <c:pt idx="11">
                  <c:v> Sanidad de la producción agraria</c:v>
                </c:pt>
                <c:pt idx="12">
                  <c:v> Mejora de la calidad de la producción agraria</c:v>
                </c:pt>
                <c:pt idx="13">
                  <c:v> Mejora de la organización de la producción</c:v>
                </c:pt>
                <c:pt idx="14">
                  <c:v> Regulación de mercados agrarios</c:v>
                </c:pt>
                <c:pt idx="15">
                  <c:v> Otras ayudas y subvenciones</c:v>
                </c:pt>
              </c:strCache>
            </c:strRef>
          </c:cat>
          <c:val>
            <c:numRef>
              <c:f>'17.4.2.1'!$F$7:$F$22</c:f>
              <c:numCache>
                <c:formatCode>#,##0.00</c:formatCode>
                <c:ptCount val="16"/>
                <c:pt idx="0">
                  <c:v>1518424.35855</c:v>
                </c:pt>
                <c:pt idx="1">
                  <c:v>2239.8810800000001</c:v>
                </c:pt>
                <c:pt idx="2">
                  <c:v>2752.5837499999998</c:v>
                </c:pt>
                <c:pt idx="3">
                  <c:v>0</c:v>
                </c:pt>
                <c:pt idx="4">
                  <c:v>0</c:v>
                </c:pt>
                <c:pt idx="5">
                  <c:v>112.83497</c:v>
                </c:pt>
                <c:pt idx="6">
                  <c:v>0</c:v>
                </c:pt>
                <c:pt idx="7">
                  <c:v>2632.9121500000001</c:v>
                </c:pt>
                <c:pt idx="8">
                  <c:v>863.87290000000007</c:v>
                </c:pt>
                <c:pt idx="9">
                  <c:v>286504.25498000003</c:v>
                </c:pt>
                <c:pt idx="10">
                  <c:v>187.09081</c:v>
                </c:pt>
                <c:pt idx="11">
                  <c:v>14233.136640000001</c:v>
                </c:pt>
                <c:pt idx="12">
                  <c:v>9927.09123</c:v>
                </c:pt>
                <c:pt idx="13">
                  <c:v>7530.5694400000002</c:v>
                </c:pt>
                <c:pt idx="14">
                  <c:v>4053597.04317</c:v>
                </c:pt>
                <c:pt idx="15">
                  <c:v>279.11828000000003</c:v>
                </c:pt>
              </c:numCache>
            </c:numRef>
          </c:val>
        </c:ser>
        <c:dLbls>
          <c:showPercent val="1"/>
        </c:dLbls>
        <c:gapWidth val="100"/>
        <c:splitType val="percent"/>
        <c:splitPos val="10"/>
        <c:secondPieSize val="15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9156664898524665E-2"/>
          <c:y val="0.80206794682422256"/>
          <c:w val="0.91967961659099717"/>
          <c:h val="0.1905465288035446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 horizontalDpi="300" verticalDpi="30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Subvenciones del MAGRAMA
en el Sector Pesquero. Año 2015
</a:t>
            </a:r>
          </a:p>
        </c:rich>
      </c:tx>
      <c:layout>
        <c:manualLayout>
          <c:xMode val="edge"/>
          <c:yMode val="edge"/>
          <c:x val="0.24849939975990562"/>
          <c:y val="3.009266061889788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6.842737094837939E-2"/>
          <c:y val="0.3842601279028533"/>
          <c:w val="0.48979591836734698"/>
          <c:h val="0.3750008477124224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6839025088514595"/>
                  <c:y val="-0.16479521600035721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2.1370615246240512E-3"/>
                  <c:y val="-0.1675328481065434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1.7372393233754842E-2"/>
                  <c:y val="-0.11190785871568433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5.5937878891358372E-2"/>
                  <c:y val="-0.114237793426227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6.3083434413031894E-2"/>
                  <c:y val="-4.1762174282820398E-2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5.0051650822796841E-2"/>
                  <c:y val="-9.416374267339666E-3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'17.4.2.2'!$A$7:$A$12</c:f>
              <c:strCache>
                <c:ptCount val="6"/>
                <c:pt idx="0">
                  <c:v>Ayuda programas operativos de la Unión Europea </c:v>
                </c:pt>
                <c:pt idx="1">
                  <c:v>Acuicultura y Cultivos marinos</c:v>
                </c:pt>
                <c:pt idx="2">
                  <c:v>Formación pesquera</c:v>
                </c:pt>
                <c:pt idx="3">
                  <c:v>Plan de acción sector pesquero (línea ICO) *</c:v>
                </c:pt>
                <c:pt idx="4">
                  <c:v>Apoyo Financiero de carácter extraordinario *</c:v>
                </c:pt>
                <c:pt idx="5">
                  <c:v>Otras transferencias</c:v>
                </c:pt>
              </c:strCache>
            </c:strRef>
          </c:cat>
          <c:val>
            <c:numRef>
              <c:f>'17.4.2.2'!$D$7:$D$12</c:f>
              <c:numCache>
                <c:formatCode>#,##0.00</c:formatCode>
                <c:ptCount val="6"/>
                <c:pt idx="0">
                  <c:v>29596.61</c:v>
                </c:pt>
                <c:pt idx="1">
                  <c:v>807</c:v>
                </c:pt>
                <c:pt idx="2">
                  <c:v>119.56</c:v>
                </c:pt>
                <c:pt idx="3">
                  <c:v>0</c:v>
                </c:pt>
                <c:pt idx="4">
                  <c:v>0</c:v>
                </c:pt>
                <c:pt idx="5">
                  <c:v>995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05882352941846"/>
          <c:y val="0.31018588637941236"/>
          <c:w val="0.33013205282112829"/>
          <c:h val="0.52083451071169418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 paperSize="9" orientation="landscape" horizontalDpi="300" verticalDpi="3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inversiones del MAGRAMA en el Sector Agrario, 
Industria Agroalimentaria y Desarrollo Rural. Año 2015</a:t>
            </a:r>
          </a:p>
        </c:rich>
      </c:tx>
      <c:layout>
        <c:manualLayout>
          <c:xMode val="edge"/>
          <c:yMode val="edge"/>
          <c:x val="0.20410367170626351"/>
          <c:y val="4.49173613820584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2742980561555067"/>
          <c:y val="0.3475185327980313"/>
          <c:w val="0.43304535637149028"/>
          <c:h val="0.375887392618280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9.6336707592372894E-2"/>
                  <c:y val="-5.8067250363688871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7.0192673057074178E-3"/>
                  <c:y val="9.6226463812992838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4.5101520281868805E-2"/>
                  <c:y val="0.11534908226390375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-7.8389918138147094E-2"/>
                  <c:y val="-0.11207289722302358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-5.3292069511968382E-2"/>
                  <c:y val="-0.1658386891239863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-3.5425378566724348E-2"/>
                  <c:y val="-0.13422708602643588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0.1305859224594314"/>
                  <c:y val="-8.4581581341001646E-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7.4757712715263934E-3"/>
                  <c:y val="-0.12477079941968613"/>
                </c:manualLayout>
              </c:layout>
              <c:dLblPos val="bestFit"/>
              <c:showPercent val="1"/>
            </c:dLbl>
            <c:dLbl>
              <c:idx val="8"/>
              <c:layout>
                <c:manualLayout>
                  <c:x val="6.1471451617098764E-2"/>
                  <c:y val="-0.10349415455450046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'17.4.3.1'!$A$7:$A$15</c:f>
              <c:strCache>
                <c:ptCount val="9"/>
                <c:pt idx="0">
                  <c:v> Infraestructura agraria y equipamiento rural</c:v>
                </c:pt>
                <c:pt idx="1">
                  <c:v> Plan Nacional de regadíos</c:v>
                </c:pt>
                <c:pt idx="2">
                  <c:v> Sanidad de la producción agraria</c:v>
                </c:pt>
                <c:pt idx="3">
                  <c:v> Mejora de los sistemas y medios de producción</c:v>
                </c:pt>
                <c:pt idx="4">
                  <c:v> Regulación de mercados agrarios</c:v>
                </c:pt>
                <c:pt idx="5">
                  <c:v> Promoción agroalimentaria</c:v>
                </c:pt>
                <c:pt idx="6">
                  <c:v> Información estadística y red contable </c:v>
                </c:pt>
                <c:pt idx="7">
                  <c:v> Estudios y AT Informática y Comunicaciones</c:v>
                </c:pt>
                <c:pt idx="8">
                  <c:v> Otras inversiones</c:v>
                </c:pt>
              </c:strCache>
            </c:strRef>
          </c:cat>
          <c:val>
            <c:numRef>
              <c:f>'17.4.3.1'!$F$7:$F$15</c:f>
              <c:numCache>
                <c:formatCode>#,##0.00</c:formatCode>
                <c:ptCount val="9"/>
                <c:pt idx="0">
                  <c:v>10266.166640000001</c:v>
                </c:pt>
                <c:pt idx="1">
                  <c:v>26756.87859</c:v>
                </c:pt>
                <c:pt idx="2">
                  <c:v>19716.165570000001</c:v>
                </c:pt>
                <c:pt idx="3">
                  <c:v>1340.5250600000002</c:v>
                </c:pt>
                <c:pt idx="4">
                  <c:v>8136.9339</c:v>
                </c:pt>
                <c:pt idx="5">
                  <c:v>1209.38904</c:v>
                </c:pt>
                <c:pt idx="6">
                  <c:v>175.38146</c:v>
                </c:pt>
                <c:pt idx="7">
                  <c:v>1703.11</c:v>
                </c:pt>
                <c:pt idx="8">
                  <c:v>0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118790496760259"/>
          <c:y val="0.25531973838222732"/>
          <c:w val="0.31843684948864337"/>
          <c:h val="0.4638325889325670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 horizontalDpi="300" verticalDpi="30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inversiones del MAGRAMA en el Sector Pesquero. 
Año 2015</a:t>
            </a:r>
          </a:p>
        </c:rich>
      </c:tx>
      <c:layout>
        <c:manualLayout>
          <c:xMode val="edge"/>
          <c:yMode val="edge"/>
          <c:x val="0.19614168439937171"/>
          <c:y val="3.203661327231141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1468393568706405"/>
          <c:y val="0.31578947368421389"/>
          <c:w val="0.51018274193497293"/>
          <c:h val="0.432494279176203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9495966803291795E-2"/>
                  <c:y val="-0.10497088733162969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1.0658076141082731E-2"/>
                  <c:y val="0.11427111007150127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4.2062405075144894E-2"/>
                  <c:y val="4.4971202041143923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6.1180084166585283E-2"/>
                  <c:y val="-8.6542835810475005E-2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-5.8862913935762796E-2"/>
                  <c:y val="-9.7984483407728959E-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'17.4.3.2'!$A$7:$A$11</c:f>
              <c:strCache>
                <c:ptCount val="5"/>
                <c:pt idx="0">
                  <c:v> Zonas marinas pesqueras</c:v>
                </c:pt>
                <c:pt idx="1">
                  <c:v> Adquisición y mantenimiento de medios de control e investigación </c:v>
                </c:pt>
                <c:pt idx="2">
                  <c:v> Sistemas de gestión, estudios y asistencia técnica</c:v>
                </c:pt>
                <c:pt idx="3">
                  <c:v> Orientación al consumo de los productos de la pesca</c:v>
                </c:pt>
                <c:pt idx="4">
                  <c:v> Otras inversiones </c:v>
                </c:pt>
              </c:strCache>
            </c:strRef>
          </c:cat>
          <c:val>
            <c:numRef>
              <c:f>'17.4.3.2'!$F$7:$F$11</c:f>
              <c:numCache>
                <c:formatCode>#,##0.0_);\(#,##0.0\)</c:formatCode>
                <c:ptCount val="5"/>
                <c:pt idx="0">
                  <c:v>3881.0231899999999</c:v>
                </c:pt>
                <c:pt idx="1">
                  <c:v>12221.174779999999</c:v>
                </c:pt>
                <c:pt idx="2">
                  <c:v>7153.60214</c:v>
                </c:pt>
                <c:pt idx="3">
                  <c:v>4209.6473099999994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061167626658317"/>
          <c:y val="0.29519450800915331"/>
          <c:w val="0.23579874627246994"/>
          <c:h val="0.5034324942791762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00986240"/>
        <c:axId val="100988416"/>
      </c:lineChart>
      <c:catAx>
        <c:axId val="10098624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988416"/>
        <c:crosses val="autoZero"/>
        <c:auto val="1"/>
        <c:lblAlgn val="ctr"/>
        <c:lblOffset val="100"/>
        <c:tickLblSkip val="1"/>
        <c:tickMarkSkip val="1"/>
      </c:catAx>
      <c:valAx>
        <c:axId val="100988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98624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4616.1569700155642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7292.1591600028041</c:v>
              </c:pt>
              <c:pt idx="21">
                <c:v>7552.8931246840384</c:v>
              </c:pt>
              <c:pt idx="22">
                <c:v>8026</c:v>
              </c:pt>
            </c:numLit>
          </c:val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2524.4970329095436</c:v>
              </c:pt>
              <c:pt idx="2">
                <c:v>2588.4896247906345</c:v>
              </c:pt>
              <c:pt idx="3">
                <c:v>2616.1831623362905</c:v>
              </c:pt>
              <c:pt idx="4">
                <c:v>2798.1878817726042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2667.9540300745625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</c:ser>
        <c:marker val="1"/>
        <c:axId val="101038336"/>
        <c:axId val="101044608"/>
      </c:lineChart>
      <c:catAx>
        <c:axId val="10103833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1044608"/>
        <c:crosses val="autoZero"/>
        <c:auto val="1"/>
        <c:lblAlgn val="ctr"/>
        <c:lblOffset val="100"/>
        <c:tickLblSkip val="1"/>
        <c:tickMarkSkip val="1"/>
      </c:catAx>
      <c:valAx>
        <c:axId val="101044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103833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01553280"/>
        <c:axId val="101587584"/>
      </c:lineChart>
      <c:catAx>
        <c:axId val="10155328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1587584"/>
        <c:crosses val="autoZero"/>
        <c:auto val="1"/>
        <c:lblAlgn val="ctr"/>
        <c:lblOffset val="100"/>
        <c:tickLblSkip val="1"/>
        <c:tickMarkSkip val="1"/>
      </c:catAx>
      <c:valAx>
        <c:axId val="101587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155328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4616.156970015566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7292.1591600028059</c:v>
              </c:pt>
              <c:pt idx="21">
                <c:v>7552.8931246840402</c:v>
              </c:pt>
              <c:pt idx="22">
                <c:v>8026</c:v>
              </c:pt>
            </c:numLit>
          </c:val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2524.4970329095454</c:v>
              </c:pt>
              <c:pt idx="2">
                <c:v>2588.4896247906336</c:v>
              </c:pt>
              <c:pt idx="3">
                <c:v>2616.1831623362914</c:v>
              </c:pt>
              <c:pt idx="4">
                <c:v>2798.1878817726029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2667.9540300745639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</c:ser>
        <c:marker val="1"/>
        <c:axId val="105158144"/>
        <c:axId val="106653952"/>
      </c:lineChart>
      <c:catAx>
        <c:axId val="10515814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6653952"/>
        <c:crosses val="autoZero"/>
        <c:auto val="1"/>
        <c:lblAlgn val="ctr"/>
        <c:lblOffset val="100"/>
        <c:tickLblSkip val="1"/>
        <c:tickMarkSkip val="1"/>
      </c:catAx>
      <c:valAx>
        <c:axId val="106653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515814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1.xml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</xdr:row>
      <xdr:rowOff>142875</xdr:rowOff>
    </xdr:from>
    <xdr:to>
      <xdr:col>11</xdr:col>
      <xdr:colOff>104775</xdr:colOff>
      <xdr:row>57</xdr:row>
      <xdr:rowOff>104775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59</xdr:row>
      <xdr:rowOff>9525</xdr:rowOff>
    </xdr:from>
    <xdr:to>
      <xdr:col>11</xdr:col>
      <xdr:colOff>104775</xdr:colOff>
      <xdr:row>85</xdr:row>
      <xdr:rowOff>114300</xdr:rowOff>
    </xdr:to>
    <xdr:graphicFrame macro="">
      <xdr:nvGraphicFramePr>
        <xdr:cNvPr id="184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142875</xdr:rowOff>
    </xdr:from>
    <xdr:to>
      <xdr:col>11</xdr:col>
      <xdr:colOff>104775</xdr:colOff>
      <xdr:row>57</xdr:row>
      <xdr:rowOff>104775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59</xdr:row>
      <xdr:rowOff>9525</xdr:rowOff>
    </xdr:from>
    <xdr:to>
      <xdr:col>11</xdr:col>
      <xdr:colOff>104775</xdr:colOff>
      <xdr:row>85</xdr:row>
      <xdr:rowOff>114300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24</xdr:row>
      <xdr:rowOff>28575</xdr:rowOff>
    </xdr:from>
    <xdr:to>
      <xdr:col>6</xdr:col>
      <xdr:colOff>104775</xdr:colOff>
      <xdr:row>60</xdr:row>
      <xdr:rowOff>104775</xdr:rowOff>
    </xdr:to>
    <xdr:graphicFrame macro="">
      <xdr:nvGraphicFramePr>
        <xdr:cNvPr id="215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24</xdr:row>
      <xdr:rowOff>28575</xdr:rowOff>
    </xdr:from>
    <xdr:to>
      <xdr:col>6</xdr:col>
      <xdr:colOff>104775</xdr:colOff>
      <xdr:row>60</xdr:row>
      <xdr:rowOff>104775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111125</xdr:rowOff>
    </xdr:from>
    <xdr:to>
      <xdr:col>6</xdr:col>
      <xdr:colOff>0</xdr:colOff>
      <xdr:row>48</xdr:row>
      <xdr:rowOff>92075</xdr:rowOff>
    </xdr:to>
    <xdr:graphicFrame macro="">
      <xdr:nvGraphicFramePr>
        <xdr:cNvPr id="22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22</xdr:row>
      <xdr:rowOff>111125</xdr:rowOff>
    </xdr:from>
    <xdr:to>
      <xdr:col>6</xdr:col>
      <xdr:colOff>0</xdr:colOff>
      <xdr:row>48</xdr:row>
      <xdr:rowOff>92075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25</xdr:row>
      <xdr:rowOff>38100</xdr:rowOff>
    </xdr:from>
    <xdr:to>
      <xdr:col>6</xdr:col>
      <xdr:colOff>66675</xdr:colOff>
      <xdr:row>62</xdr:row>
      <xdr:rowOff>19050</xdr:rowOff>
    </xdr:to>
    <xdr:graphicFrame macro="">
      <xdr:nvGraphicFramePr>
        <xdr:cNvPr id="23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25</xdr:row>
      <xdr:rowOff>38100</xdr:rowOff>
    </xdr:from>
    <xdr:to>
      <xdr:col>6</xdr:col>
      <xdr:colOff>66675</xdr:colOff>
      <xdr:row>62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25</xdr:row>
      <xdr:rowOff>139700</xdr:rowOff>
    </xdr:from>
    <xdr:to>
      <xdr:col>12</xdr:col>
      <xdr:colOff>1012825</xdr:colOff>
      <xdr:row>52</xdr:row>
      <xdr:rowOff>34925</xdr:rowOff>
    </xdr:to>
    <xdr:graphicFrame macro="">
      <xdr:nvGraphicFramePr>
        <xdr:cNvPr id="245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15875</xdr:colOff>
      <xdr:row>25</xdr:row>
      <xdr:rowOff>139700</xdr:rowOff>
    </xdr:from>
    <xdr:to>
      <xdr:col>12</xdr:col>
      <xdr:colOff>1012825</xdr:colOff>
      <xdr:row>52</xdr:row>
      <xdr:rowOff>34925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92075</xdr:rowOff>
    </xdr:from>
    <xdr:to>
      <xdr:col>13</xdr:col>
      <xdr:colOff>66675</xdr:colOff>
      <xdr:row>52</xdr:row>
      <xdr:rowOff>15875</xdr:rowOff>
    </xdr:to>
    <xdr:graphicFrame macro="">
      <xdr:nvGraphicFramePr>
        <xdr:cNvPr id="25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92075</xdr:rowOff>
    </xdr:from>
    <xdr:to>
      <xdr:col>13</xdr:col>
      <xdr:colOff>66675</xdr:colOff>
      <xdr:row>52</xdr:row>
      <xdr:rowOff>15875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142875</xdr:rowOff>
    </xdr:from>
    <xdr:to>
      <xdr:col>13</xdr:col>
      <xdr:colOff>876300</xdr:colOff>
      <xdr:row>51</xdr:row>
      <xdr:rowOff>28575</xdr:rowOff>
    </xdr:to>
    <xdr:graphicFrame macro="">
      <xdr:nvGraphicFramePr>
        <xdr:cNvPr id="266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142875</xdr:rowOff>
    </xdr:from>
    <xdr:to>
      <xdr:col>13</xdr:col>
      <xdr:colOff>876300</xdr:colOff>
      <xdr:row>51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25</xdr:row>
      <xdr:rowOff>22225</xdr:rowOff>
    </xdr:from>
    <xdr:to>
      <xdr:col>8</xdr:col>
      <xdr:colOff>1473200</xdr:colOff>
      <xdr:row>49</xdr:row>
      <xdr:rowOff>22225</xdr:rowOff>
    </xdr:to>
    <xdr:graphicFrame macro="">
      <xdr:nvGraphicFramePr>
        <xdr:cNvPr id="276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25</xdr:row>
      <xdr:rowOff>22225</xdr:rowOff>
    </xdr:from>
    <xdr:to>
      <xdr:col>8</xdr:col>
      <xdr:colOff>1473200</xdr:colOff>
      <xdr:row>49</xdr:row>
      <xdr:rowOff>22225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23</xdr:row>
      <xdr:rowOff>104775</xdr:rowOff>
    </xdr:from>
    <xdr:to>
      <xdr:col>9</xdr:col>
      <xdr:colOff>1181100</xdr:colOff>
      <xdr:row>49</xdr:row>
      <xdr:rowOff>38100</xdr:rowOff>
    </xdr:to>
    <xdr:graphicFrame macro="">
      <xdr:nvGraphicFramePr>
        <xdr:cNvPr id="28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23</xdr:row>
      <xdr:rowOff>104775</xdr:rowOff>
    </xdr:from>
    <xdr:to>
      <xdr:col>9</xdr:col>
      <xdr:colOff>1181100</xdr:colOff>
      <xdr:row>49</xdr:row>
      <xdr:rowOff>38100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26</xdr:row>
      <xdr:rowOff>0</xdr:rowOff>
    </xdr:from>
    <xdr:to>
      <xdr:col>6</xdr:col>
      <xdr:colOff>1536699</xdr:colOff>
      <xdr:row>51</xdr:row>
      <xdr:rowOff>9525</xdr:rowOff>
    </xdr:to>
    <xdr:graphicFrame macro="">
      <xdr:nvGraphicFramePr>
        <xdr:cNvPr id="296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66674</xdr:colOff>
      <xdr:row>26</xdr:row>
      <xdr:rowOff>0</xdr:rowOff>
    </xdr:from>
    <xdr:to>
      <xdr:col>6</xdr:col>
      <xdr:colOff>1536699</xdr:colOff>
      <xdr:row>51</xdr:row>
      <xdr:rowOff>9525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391991</xdr:colOff>
      <xdr:row>32</xdr:row>
      <xdr:rowOff>137747</xdr:rowOff>
    </xdr:from>
    <xdr:to>
      <xdr:col>16</xdr:col>
      <xdr:colOff>747347</xdr:colOff>
      <xdr:row>58</xdr:row>
      <xdr:rowOff>32972</xdr:rowOff>
    </xdr:to>
    <xdr:graphicFrame macro="">
      <xdr:nvGraphicFramePr>
        <xdr:cNvPr id="307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60</xdr:row>
      <xdr:rowOff>66675</xdr:rowOff>
    </xdr:from>
    <xdr:to>
      <xdr:col>16</xdr:col>
      <xdr:colOff>747346</xdr:colOff>
      <xdr:row>87</xdr:row>
      <xdr:rowOff>66675</xdr:rowOff>
    </xdr:to>
    <xdr:graphicFrame macro="">
      <xdr:nvGraphicFramePr>
        <xdr:cNvPr id="307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391991</xdr:colOff>
      <xdr:row>32</xdr:row>
      <xdr:rowOff>137747</xdr:rowOff>
    </xdr:from>
    <xdr:to>
      <xdr:col>16</xdr:col>
      <xdr:colOff>747347</xdr:colOff>
      <xdr:row>58</xdr:row>
      <xdr:rowOff>32972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60</xdr:row>
      <xdr:rowOff>66675</xdr:rowOff>
    </xdr:from>
    <xdr:to>
      <xdr:col>16</xdr:col>
      <xdr:colOff>747346</xdr:colOff>
      <xdr:row>87</xdr:row>
      <xdr:rowOff>66675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8677275" y="1362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8677275" y="1362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8677275" y="1362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8677275" y="1362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59" name="Rectangle 11"/>
        <xdr:cNvSpPr>
          <a:spLocks noChangeArrowheads="1"/>
        </xdr:cNvSpPr>
      </xdr:nvSpPr>
      <xdr:spPr bwMode="auto">
        <a:xfrm>
          <a:off x="8677275" y="1362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70" name="Rectangle 22"/>
        <xdr:cNvSpPr>
          <a:spLocks noChangeArrowheads="1"/>
        </xdr:cNvSpPr>
      </xdr:nvSpPr>
      <xdr:spPr bwMode="auto">
        <a:xfrm>
          <a:off x="8677275" y="136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" name="Rectangle 4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" name="Rectangle 8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" name="Rectangle 22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315790</xdr:colOff>
      <xdr:row>32</xdr:row>
      <xdr:rowOff>126756</xdr:rowOff>
    </xdr:from>
    <xdr:to>
      <xdr:col>16</xdr:col>
      <xdr:colOff>952500</xdr:colOff>
      <xdr:row>58</xdr:row>
      <xdr:rowOff>145806</xdr:rowOff>
    </xdr:to>
    <xdr:graphicFrame macro="">
      <xdr:nvGraphicFramePr>
        <xdr:cNvPr id="665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10258</xdr:colOff>
      <xdr:row>61</xdr:row>
      <xdr:rowOff>84992</xdr:rowOff>
    </xdr:from>
    <xdr:to>
      <xdr:col>16</xdr:col>
      <xdr:colOff>879231</xdr:colOff>
      <xdr:row>88</xdr:row>
      <xdr:rowOff>65942</xdr:rowOff>
    </xdr:to>
    <xdr:graphicFrame macro="">
      <xdr:nvGraphicFramePr>
        <xdr:cNvPr id="665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315790</xdr:colOff>
      <xdr:row>32</xdr:row>
      <xdr:rowOff>126756</xdr:rowOff>
    </xdr:from>
    <xdr:to>
      <xdr:col>16</xdr:col>
      <xdr:colOff>952500</xdr:colOff>
      <xdr:row>58</xdr:row>
      <xdr:rowOff>145806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10258</xdr:colOff>
      <xdr:row>61</xdr:row>
      <xdr:rowOff>84992</xdr:rowOff>
    </xdr:from>
    <xdr:to>
      <xdr:col>16</xdr:col>
      <xdr:colOff>879231</xdr:colOff>
      <xdr:row>88</xdr:row>
      <xdr:rowOff>65942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25</xdr:row>
      <xdr:rowOff>123825</xdr:rowOff>
    </xdr:from>
    <xdr:to>
      <xdr:col>4</xdr:col>
      <xdr:colOff>1895475</xdr:colOff>
      <xdr:row>51</xdr:row>
      <xdr:rowOff>66675</xdr:rowOff>
    </xdr:to>
    <xdr:graphicFrame macro="">
      <xdr:nvGraphicFramePr>
        <xdr:cNvPr id="593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52</xdr:row>
      <xdr:rowOff>85725</xdr:rowOff>
    </xdr:from>
    <xdr:to>
      <xdr:col>4</xdr:col>
      <xdr:colOff>1876425</xdr:colOff>
      <xdr:row>77</xdr:row>
      <xdr:rowOff>104775</xdr:rowOff>
    </xdr:to>
    <xdr:graphicFrame macro="">
      <xdr:nvGraphicFramePr>
        <xdr:cNvPr id="593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25</xdr:row>
      <xdr:rowOff>123825</xdr:rowOff>
    </xdr:from>
    <xdr:to>
      <xdr:col>4</xdr:col>
      <xdr:colOff>1895475</xdr:colOff>
      <xdr:row>51</xdr:row>
      <xdr:rowOff>66675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52</xdr:row>
      <xdr:rowOff>85725</xdr:rowOff>
    </xdr:from>
    <xdr:to>
      <xdr:col>4</xdr:col>
      <xdr:colOff>1876425</xdr:colOff>
      <xdr:row>77</xdr:row>
      <xdr:rowOff>104775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34</xdr:row>
      <xdr:rowOff>101600</xdr:rowOff>
    </xdr:from>
    <xdr:to>
      <xdr:col>7</xdr:col>
      <xdr:colOff>1028700</xdr:colOff>
      <xdr:row>59</xdr:row>
      <xdr:rowOff>12700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596900</xdr:colOff>
      <xdr:row>61</xdr:row>
      <xdr:rowOff>101600</xdr:rowOff>
    </xdr:from>
    <xdr:to>
      <xdr:col>7</xdr:col>
      <xdr:colOff>1028700</xdr:colOff>
      <xdr:row>86</xdr:row>
      <xdr:rowOff>12700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1155700</xdr:colOff>
      <xdr:row>65</xdr:row>
      <xdr:rowOff>123824</xdr:rowOff>
    </xdr:from>
    <xdr:to>
      <xdr:col>13</xdr:col>
      <xdr:colOff>533400</xdr:colOff>
      <xdr:row>96</xdr:row>
      <xdr:rowOff>25400</xdr:rowOff>
    </xdr:to>
    <xdr:pic>
      <xdr:nvPicPr>
        <xdr:cNvPr id="5" name="Imagen 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8400" y="11693524"/>
          <a:ext cx="9258300" cy="5019676"/>
        </a:xfrm>
        <a:prstGeom prst="rect">
          <a:avLst/>
        </a:prstGeom>
      </xdr:spPr>
    </xdr:pic>
    <xdr:clientData/>
  </xdr:twoCellAnchor>
  <xdr:twoCellAnchor>
    <xdr:from>
      <xdr:col>1</xdr:col>
      <xdr:colOff>1117600</xdr:colOff>
      <xdr:row>35</xdr:row>
      <xdr:rowOff>152400</xdr:rowOff>
    </xdr:from>
    <xdr:to>
      <xdr:col>13</xdr:col>
      <xdr:colOff>520700</xdr:colOff>
      <xdr:row>64</xdr:row>
      <xdr:rowOff>127000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0.05761</cdr:x>
      <cdr:y>0.42823</cdr:y>
    </cdr:from>
    <cdr:to>
      <cdr:x>0.6611</cdr:x>
      <cdr:y>0.4716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509963" y="1925247"/>
          <a:ext cx="5342033" cy="194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1285877</xdr:colOff>
      <xdr:row>66</xdr:row>
      <xdr:rowOff>154780</xdr:rowOff>
    </xdr:from>
    <xdr:to>
      <xdr:col>12</xdr:col>
      <xdr:colOff>238126</xdr:colOff>
      <xdr:row>94</xdr:row>
      <xdr:rowOff>83343</xdr:rowOff>
    </xdr:to>
    <xdr:pic>
      <xdr:nvPicPr>
        <xdr:cNvPr id="4" name="Imagen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59846" y="12287249"/>
          <a:ext cx="9394030" cy="4595813"/>
        </a:xfrm>
        <a:prstGeom prst="rect">
          <a:avLst/>
        </a:prstGeom>
      </xdr:spPr>
    </xdr:pic>
    <xdr:clientData/>
  </xdr:twoCellAnchor>
  <xdr:twoCellAnchor editAs="oneCell">
    <xdr:from>
      <xdr:col>1</xdr:col>
      <xdr:colOff>1273970</xdr:colOff>
      <xdr:row>36</xdr:row>
      <xdr:rowOff>142746</xdr:rowOff>
    </xdr:from>
    <xdr:to>
      <xdr:col>12</xdr:col>
      <xdr:colOff>250032</xdr:colOff>
      <xdr:row>66</xdr:row>
      <xdr:rowOff>31600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47939" y="7274590"/>
          <a:ext cx="9417843" cy="4889479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66675</xdr:rowOff>
    </xdr:from>
    <xdr:to>
      <xdr:col>3</xdr:col>
      <xdr:colOff>1457325</xdr:colOff>
      <xdr:row>46</xdr:row>
      <xdr:rowOff>142875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28</xdr:row>
      <xdr:rowOff>152400</xdr:rowOff>
    </xdr:from>
    <xdr:to>
      <xdr:col>7</xdr:col>
      <xdr:colOff>304800</xdr:colOff>
      <xdr:row>66</xdr:row>
      <xdr:rowOff>142875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130735</xdr:colOff>
      <xdr:row>19</xdr:row>
      <xdr:rowOff>128681</xdr:rowOff>
    </xdr:from>
    <xdr:to>
      <xdr:col>4</xdr:col>
      <xdr:colOff>140260</xdr:colOff>
      <xdr:row>45</xdr:row>
      <xdr:rowOff>33431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79375</xdr:rowOff>
    </xdr:from>
    <xdr:to>
      <xdr:col>6</xdr:col>
      <xdr:colOff>800100</xdr:colOff>
      <xdr:row>47</xdr:row>
      <xdr:rowOff>60325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28</xdr:row>
      <xdr:rowOff>127000</xdr:rowOff>
    </xdr:from>
    <xdr:to>
      <xdr:col>6</xdr:col>
      <xdr:colOff>47625</xdr:colOff>
      <xdr:row>56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18</xdr:row>
      <xdr:rowOff>142875</xdr:rowOff>
    </xdr:from>
    <xdr:to>
      <xdr:col>7</xdr:col>
      <xdr:colOff>161925</xdr:colOff>
      <xdr:row>43</xdr:row>
      <xdr:rowOff>161925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9</xdr:col>
      <xdr:colOff>0</xdr:colOff>
      <xdr:row>11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9</xdr:col>
      <xdr:colOff>0</xdr:colOff>
      <xdr:row>11</xdr:row>
      <xdr:rowOff>0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206375</xdr:colOff>
      <xdr:row>13</xdr:row>
      <xdr:rowOff>114300</xdr:rowOff>
    </xdr:from>
    <xdr:to>
      <xdr:col>9</xdr:col>
      <xdr:colOff>63500</xdr:colOff>
      <xdr:row>42</xdr:row>
      <xdr:rowOff>79375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45" name="Rectangle 1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47" name="Rectangle 3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48" name="Rectangle 4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49" name="Rectangle 5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0" name="Rectangle 6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1" name="Rectangle 7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2" name="Rectangle 8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3" name="Rectangle 9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4" name="Rectangle 10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5" name="Rectangle 11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6" name="Rectangle 12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7" name="Rectangle 13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8" name="Rectangle 14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9" name="Rectangle 15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60" name="Rectangle 16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61" name="Rectangle 17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6162" name="Rectangle 18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63" name="Rectangle 19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" name="Rectangle 1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" name="Rectangle 2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" name="Rectangle 3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" name="Rectangle 4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" name="Rectangle 5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" name="Rectangle 6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" name="Rectangle 7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" name="Rectangle 8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" name="Rectangle 9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" name="Rectangle 10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1" name="Rectangle 11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2" name="Rectangle 12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3" name="Rectangle 13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4" name="Rectangle 14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5" name="Rectangle 15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6" name="Rectangle 16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7" name="Rectangle 17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38" name="Rectangle 18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9" name="Rectangle 19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20</xdr:row>
      <xdr:rowOff>152400</xdr:rowOff>
    </xdr:from>
    <xdr:to>
      <xdr:col>8</xdr:col>
      <xdr:colOff>66675</xdr:colOff>
      <xdr:row>48</xdr:row>
      <xdr:rowOff>149225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0</xdr:rowOff>
    </xdr:from>
    <xdr:to>
      <xdr:col>8</xdr:col>
      <xdr:colOff>0</xdr:colOff>
      <xdr:row>126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8</xdr:col>
      <xdr:colOff>0</xdr:colOff>
      <xdr:row>126</xdr:row>
      <xdr:rowOff>0</xdr:rowOff>
    </xdr:to>
    <xdr:graphicFrame macro="">
      <xdr:nvGraphicFramePr>
        <xdr:cNvPr id="7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8</xdr:col>
      <xdr:colOff>0</xdr:colOff>
      <xdr:row>122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8</xdr:col>
      <xdr:colOff>0</xdr:colOff>
      <xdr:row>122</xdr:row>
      <xdr:rowOff>0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142875</xdr:colOff>
      <xdr:row>14</xdr:row>
      <xdr:rowOff>114300</xdr:rowOff>
    </xdr:from>
    <xdr:to>
      <xdr:col>8</xdr:col>
      <xdr:colOff>942975</xdr:colOff>
      <xdr:row>42</xdr:row>
      <xdr:rowOff>50800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28</xdr:row>
      <xdr:rowOff>127000</xdr:rowOff>
    </xdr:from>
    <xdr:to>
      <xdr:col>7</xdr:col>
      <xdr:colOff>288925</xdr:colOff>
      <xdr:row>54</xdr:row>
      <xdr:rowOff>79375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114300</xdr:rowOff>
    </xdr:from>
    <xdr:to>
      <xdr:col>10</xdr:col>
      <xdr:colOff>85725</xdr:colOff>
      <xdr:row>56</xdr:row>
      <xdr:rowOff>79375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08-C24_partes/Documents%20and%20Settings/jgarcial/Mis%20documentos/Anuario%20Capitulos%20Excel/Anuario%202001/Aea2001/AEA2001-C3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rio%202001/AEA2000/EXCEL_CAPS/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98/ANUA98/A98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CAPITULO%2017_PRECIOS_TERESA%20(Pt%20y%20CA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AE14-C17_NUEVO_ACTUALIZADO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CAPITULO%2017_DIEGO%20anuari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rio%202001/AEA2000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98/ANUA98/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</sheetNames>
    <sheetDataSet>
      <sheetData sheetId="0"/>
      <sheetData sheetId="1"/>
      <sheetData sheetId="2">
        <row r="5">
          <cell r="K5">
            <v>2014</v>
          </cell>
        </row>
        <row r="8">
          <cell r="K8">
            <v>44.13</v>
          </cell>
        </row>
        <row r="9">
          <cell r="K9">
            <v>40.47</v>
          </cell>
        </row>
        <row r="10">
          <cell r="K10">
            <v>41.6</v>
          </cell>
        </row>
        <row r="11">
          <cell r="K11">
            <v>39.61</v>
          </cell>
        </row>
        <row r="12">
          <cell r="K12">
            <v>43.03</v>
          </cell>
        </row>
        <row r="13">
          <cell r="K13">
            <v>42.57</v>
          </cell>
        </row>
        <row r="14">
          <cell r="K14">
            <v>36.21</v>
          </cell>
        </row>
        <row r="18">
          <cell r="K18">
            <v>48.24</v>
          </cell>
        </row>
        <row r="19">
          <cell r="K19">
            <v>49.36</v>
          </cell>
        </row>
        <row r="20">
          <cell r="K20">
            <v>47.69</v>
          </cell>
        </row>
        <row r="21">
          <cell r="K21">
            <v>48.51</v>
          </cell>
        </row>
        <row r="22">
          <cell r="K22">
            <v>60.23</v>
          </cell>
        </row>
        <row r="23">
          <cell r="K23">
            <v>48.01</v>
          </cell>
        </row>
        <row r="24">
          <cell r="K24">
            <v>50.02</v>
          </cell>
        </row>
        <row r="25">
          <cell r="K25">
            <v>46.47</v>
          </cell>
        </row>
        <row r="26">
          <cell r="K26">
            <v>49.9</v>
          </cell>
        </row>
        <row r="27">
          <cell r="K27">
            <v>53.24</v>
          </cell>
        </row>
        <row r="28">
          <cell r="K28">
            <v>46.51</v>
          </cell>
        </row>
        <row r="29">
          <cell r="K29">
            <v>43.69</v>
          </cell>
        </row>
      </sheetData>
      <sheetData sheetId="3"/>
      <sheetData sheetId="4"/>
      <sheetData sheetId="5"/>
      <sheetData sheetId="6">
        <row r="24">
          <cell r="B24">
            <v>5014.2846732859989</v>
          </cell>
          <cell r="C24">
            <v>4606.0260515626524</v>
          </cell>
          <cell r="D24">
            <v>4616.1120219787299</v>
          </cell>
          <cell r="E24">
            <v>4501.7762354202014</v>
          </cell>
        </row>
        <row r="26">
          <cell r="B26">
            <v>10357.791928219582</v>
          </cell>
          <cell r="C26">
            <v>9996.8576699480545</v>
          </cell>
          <cell r="D26">
            <v>9895.3599486206931</v>
          </cell>
          <cell r="E26">
            <v>10095.601011386309</v>
          </cell>
        </row>
      </sheetData>
      <sheetData sheetId="7"/>
      <sheetData sheetId="8">
        <row r="8">
          <cell r="G8">
            <v>10357.791928219582</v>
          </cell>
        </row>
        <row r="9">
          <cell r="G9">
            <v>9996.8576699480545</v>
          </cell>
        </row>
        <row r="10">
          <cell r="G10">
            <v>9895.3599486206931</v>
          </cell>
        </row>
        <row r="11">
          <cell r="G11">
            <v>10095.601011386309</v>
          </cell>
        </row>
      </sheetData>
      <sheetData sheetId="9"/>
      <sheetData sheetId="10"/>
      <sheetData sheetId="11">
        <row r="14">
          <cell r="B14">
            <v>61.014251211829162</v>
          </cell>
          <cell r="C14">
            <v>61.159935309773452</v>
          </cell>
          <cell r="D14">
            <v>63.327128573881922</v>
          </cell>
          <cell r="E14">
            <v>58.754185416557647</v>
          </cell>
          <cell r="F14">
            <v>58.361308816918324</v>
          </cell>
          <cell r="G14">
            <v>61.28426500252025</v>
          </cell>
        </row>
        <row r="18">
          <cell r="B18">
            <v>138.41085374649822</v>
          </cell>
          <cell r="C18">
            <v>138.81985581178841</v>
          </cell>
          <cell r="D18">
            <v>135.90770708206034</v>
          </cell>
          <cell r="E18">
            <v>133.64361018457998</v>
          </cell>
          <cell r="F18">
            <v>136.19393434624791</v>
          </cell>
          <cell r="G18">
            <v>137.73095216951089</v>
          </cell>
        </row>
      </sheetData>
      <sheetData sheetId="12"/>
      <sheetData sheetId="13">
        <row r="7">
          <cell r="A7" t="str">
            <v>Base 2009= 100</v>
          </cell>
          <cell r="B7">
            <v>0</v>
          </cell>
          <cell r="G7">
            <v>0</v>
          </cell>
        </row>
        <row r="8">
          <cell r="A8">
            <v>2009</v>
          </cell>
          <cell r="B8">
            <v>138.41085374649822</v>
          </cell>
          <cell r="G8">
            <v>138.41085374649822</v>
          </cell>
        </row>
        <row r="9">
          <cell r="A9">
            <v>2010</v>
          </cell>
          <cell r="B9">
            <v>138.81985581178841</v>
          </cell>
          <cell r="G9">
            <v>138.83373918570697</v>
          </cell>
        </row>
        <row r="10">
          <cell r="A10">
            <v>2011</v>
          </cell>
          <cell r="B10">
            <v>135.90770708206034</v>
          </cell>
          <cell r="G10">
            <v>133.89921880005943</v>
          </cell>
        </row>
        <row r="11">
          <cell r="A11">
            <v>2012</v>
          </cell>
          <cell r="B11">
            <v>133.64361018457998</v>
          </cell>
          <cell r="G11">
            <v>131.4057699227948</v>
          </cell>
        </row>
        <row r="12">
          <cell r="A12">
            <v>2013</v>
          </cell>
          <cell r="B12">
            <v>136.19393434624791</v>
          </cell>
          <cell r="G12">
            <v>133.37986984663914</v>
          </cell>
        </row>
        <row r="13">
          <cell r="A13">
            <v>2014</v>
          </cell>
          <cell r="B13">
            <v>137.73095216951089</v>
          </cell>
          <cell r="G13">
            <v>135.2804938475486</v>
          </cell>
        </row>
        <row r="14">
          <cell r="A14" t="str">
            <v/>
          </cell>
          <cell r="B14">
            <v>0</v>
          </cell>
          <cell r="G14">
            <v>0</v>
          </cell>
        </row>
        <row r="15">
          <cell r="A15">
            <v>0</v>
          </cell>
          <cell r="B15">
            <v>0</v>
          </cell>
          <cell r="G15">
            <v>0</v>
          </cell>
        </row>
        <row r="16">
          <cell r="A16">
            <v>0</v>
          </cell>
          <cell r="B16">
            <v>0</v>
          </cell>
          <cell r="G16">
            <v>0</v>
          </cell>
        </row>
        <row r="17">
          <cell r="A17">
            <v>0</v>
          </cell>
          <cell r="B17">
            <v>0</v>
          </cell>
          <cell r="G17">
            <v>0</v>
          </cell>
        </row>
        <row r="18">
          <cell r="A18">
            <v>0</v>
          </cell>
          <cell r="B18">
            <v>0</v>
          </cell>
          <cell r="G18">
            <v>0</v>
          </cell>
        </row>
        <row r="19">
          <cell r="A19">
            <v>0</v>
          </cell>
          <cell r="B19">
            <v>0</v>
          </cell>
          <cell r="G19">
            <v>0</v>
          </cell>
        </row>
        <row r="20">
          <cell r="A20">
            <v>0</v>
          </cell>
          <cell r="B20">
            <v>0</v>
          </cell>
          <cell r="G20">
            <v>0</v>
          </cell>
        </row>
        <row r="21">
          <cell r="A21">
            <v>0</v>
          </cell>
          <cell r="B21">
            <v>0</v>
          </cell>
          <cell r="G21">
            <v>0</v>
          </cell>
        </row>
        <row r="22">
          <cell r="A22">
            <v>0</v>
          </cell>
          <cell r="B22">
            <v>0</v>
          </cell>
          <cell r="G22">
            <v>0</v>
          </cell>
        </row>
        <row r="23">
          <cell r="A23">
            <v>0</v>
          </cell>
          <cell r="B23">
            <v>0</v>
          </cell>
          <cell r="G23">
            <v>0</v>
          </cell>
        </row>
        <row r="24">
          <cell r="A24">
            <v>0</v>
          </cell>
          <cell r="B24">
            <v>0</v>
          </cell>
          <cell r="G24">
            <v>0</v>
          </cell>
        </row>
        <row r="25">
          <cell r="A25">
            <v>0</v>
          </cell>
          <cell r="B25">
            <v>0</v>
          </cell>
          <cell r="G25">
            <v>0</v>
          </cell>
        </row>
        <row r="26">
          <cell r="A26">
            <v>0</v>
          </cell>
          <cell r="B26">
            <v>0</v>
          </cell>
          <cell r="G26">
            <v>0</v>
          </cell>
        </row>
        <row r="27">
          <cell r="A27">
            <v>0</v>
          </cell>
          <cell r="B27">
            <v>0</v>
          </cell>
          <cell r="G27">
            <v>0</v>
          </cell>
        </row>
        <row r="28">
          <cell r="A28">
            <v>0</v>
          </cell>
          <cell r="B28">
            <v>0</v>
          </cell>
          <cell r="G28">
            <v>0</v>
          </cell>
        </row>
        <row r="29">
          <cell r="A29">
            <v>0</v>
          </cell>
          <cell r="B29">
            <v>0</v>
          </cell>
          <cell r="G29">
            <v>0</v>
          </cell>
        </row>
        <row r="30">
          <cell r="A30">
            <v>0</v>
          </cell>
          <cell r="B30">
            <v>0</v>
          </cell>
          <cell r="G30">
            <v>0</v>
          </cell>
        </row>
        <row r="31">
          <cell r="A31">
            <v>0</v>
          </cell>
          <cell r="B31">
            <v>0</v>
          </cell>
          <cell r="G31">
            <v>0</v>
          </cell>
        </row>
        <row r="32">
          <cell r="A32">
            <v>0</v>
          </cell>
          <cell r="B32">
            <v>0</v>
          </cell>
          <cell r="G32">
            <v>0</v>
          </cell>
        </row>
        <row r="33">
          <cell r="A33">
            <v>0</v>
          </cell>
          <cell r="B33">
            <v>0</v>
          </cell>
          <cell r="G33">
            <v>0</v>
          </cell>
        </row>
        <row r="34">
          <cell r="A34">
            <v>0</v>
          </cell>
          <cell r="B34">
            <v>0</v>
          </cell>
          <cell r="G34">
            <v>0</v>
          </cell>
        </row>
        <row r="35">
          <cell r="A35">
            <v>0</v>
          </cell>
          <cell r="B35">
            <v>0</v>
          </cell>
          <cell r="G35">
            <v>0</v>
          </cell>
        </row>
        <row r="36">
          <cell r="A36">
            <v>0</v>
          </cell>
          <cell r="B36">
            <v>0</v>
          </cell>
          <cell r="G36">
            <v>0</v>
          </cell>
        </row>
        <row r="37">
          <cell r="A37">
            <v>0</v>
          </cell>
          <cell r="B37">
            <v>0</v>
          </cell>
          <cell r="G37">
            <v>0</v>
          </cell>
        </row>
        <row r="38">
          <cell r="A38">
            <v>0</v>
          </cell>
          <cell r="B38">
            <v>0</v>
          </cell>
          <cell r="G38">
            <v>0</v>
          </cell>
        </row>
        <row r="39">
          <cell r="A39">
            <v>0</v>
          </cell>
          <cell r="B39">
            <v>0</v>
          </cell>
          <cell r="G39">
            <v>0</v>
          </cell>
        </row>
        <row r="40">
          <cell r="A40">
            <v>0</v>
          </cell>
          <cell r="B40">
            <v>0</v>
          </cell>
          <cell r="G40">
            <v>0</v>
          </cell>
        </row>
        <row r="41">
          <cell r="A41">
            <v>0</v>
          </cell>
          <cell r="B41">
            <v>0</v>
          </cell>
          <cell r="G41">
            <v>0</v>
          </cell>
        </row>
        <row r="42">
          <cell r="A42">
            <v>0</v>
          </cell>
          <cell r="B42">
            <v>0</v>
          </cell>
          <cell r="G42">
            <v>0</v>
          </cell>
        </row>
        <row r="43">
          <cell r="A43">
            <v>0</v>
          </cell>
          <cell r="B43">
            <v>0</v>
          </cell>
          <cell r="G43">
            <v>0</v>
          </cell>
        </row>
        <row r="44">
          <cell r="A44">
            <v>0</v>
          </cell>
          <cell r="B44">
            <v>0</v>
          </cell>
          <cell r="G44">
            <v>0</v>
          </cell>
        </row>
        <row r="45">
          <cell r="A45">
            <v>0</v>
          </cell>
          <cell r="B45">
            <v>0</v>
          </cell>
          <cell r="G45">
            <v>0</v>
          </cell>
        </row>
        <row r="46">
          <cell r="A46">
            <v>0</v>
          </cell>
          <cell r="B46">
            <v>0</v>
          </cell>
          <cell r="G46">
            <v>0</v>
          </cell>
        </row>
        <row r="47">
          <cell r="A47">
            <v>0</v>
          </cell>
          <cell r="B47">
            <v>0</v>
          </cell>
          <cell r="G47">
            <v>0</v>
          </cell>
        </row>
        <row r="48">
          <cell r="A48">
            <v>0</v>
          </cell>
          <cell r="B48">
            <v>0</v>
          </cell>
          <cell r="G48">
            <v>0</v>
          </cell>
        </row>
        <row r="49">
          <cell r="A49">
            <v>0</v>
          </cell>
          <cell r="B49">
            <v>0</v>
          </cell>
          <cell r="G49">
            <v>0</v>
          </cell>
        </row>
        <row r="50">
          <cell r="A50">
            <v>0</v>
          </cell>
          <cell r="B50">
            <v>0</v>
          </cell>
          <cell r="G50">
            <v>0</v>
          </cell>
        </row>
        <row r="51">
          <cell r="A51">
            <v>0</v>
          </cell>
          <cell r="B51">
            <v>0</v>
          </cell>
          <cell r="G51">
            <v>0</v>
          </cell>
        </row>
        <row r="52">
          <cell r="A52">
            <v>0</v>
          </cell>
          <cell r="B52">
            <v>0</v>
          </cell>
          <cell r="G52">
            <v>0</v>
          </cell>
        </row>
        <row r="53">
          <cell r="A53">
            <v>0</v>
          </cell>
          <cell r="B53">
            <v>0</v>
          </cell>
          <cell r="G53">
            <v>0</v>
          </cell>
        </row>
        <row r="54">
          <cell r="A54">
            <v>0</v>
          </cell>
          <cell r="B54">
            <v>0</v>
          </cell>
          <cell r="G54">
            <v>0</v>
          </cell>
        </row>
        <row r="55">
          <cell r="A55">
            <v>0</v>
          </cell>
          <cell r="B55">
            <v>0</v>
          </cell>
          <cell r="G55">
            <v>0</v>
          </cell>
        </row>
        <row r="56">
          <cell r="A56">
            <v>0</v>
          </cell>
          <cell r="B56">
            <v>0</v>
          </cell>
          <cell r="G56">
            <v>0</v>
          </cell>
        </row>
        <row r="57">
          <cell r="A57">
            <v>0</v>
          </cell>
          <cell r="B57">
            <v>0</v>
          </cell>
          <cell r="G57">
            <v>0</v>
          </cell>
        </row>
        <row r="58">
          <cell r="A58">
            <v>0</v>
          </cell>
          <cell r="B58">
            <v>0</v>
          </cell>
          <cell r="G58">
            <v>0</v>
          </cell>
        </row>
        <row r="59">
          <cell r="A59">
            <v>0</v>
          </cell>
          <cell r="B59">
            <v>0</v>
          </cell>
          <cell r="G59">
            <v>0</v>
          </cell>
        </row>
        <row r="60">
          <cell r="A60">
            <v>0</v>
          </cell>
          <cell r="B60">
            <v>0</v>
          </cell>
          <cell r="G60">
            <v>0</v>
          </cell>
        </row>
        <row r="61">
          <cell r="A61">
            <v>0</v>
          </cell>
          <cell r="B61">
            <v>0</v>
          </cell>
          <cell r="G61">
            <v>0</v>
          </cell>
        </row>
        <row r="62">
          <cell r="A62">
            <v>0</v>
          </cell>
          <cell r="B62">
            <v>0</v>
          </cell>
          <cell r="G62">
            <v>0</v>
          </cell>
        </row>
        <row r="63">
          <cell r="A63">
            <v>0</v>
          </cell>
          <cell r="B63">
            <v>0</v>
          </cell>
          <cell r="G63">
            <v>0</v>
          </cell>
        </row>
        <row r="64">
          <cell r="A64">
            <v>0</v>
          </cell>
          <cell r="B64">
            <v>0</v>
          </cell>
          <cell r="G64">
            <v>0</v>
          </cell>
        </row>
        <row r="65">
          <cell r="A65">
            <v>0</v>
          </cell>
          <cell r="B65">
            <v>0</v>
          </cell>
          <cell r="G65">
            <v>0</v>
          </cell>
        </row>
        <row r="66">
          <cell r="A66">
            <v>0</v>
          </cell>
          <cell r="B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G70">
            <v>0</v>
          </cell>
        </row>
        <row r="71">
          <cell r="A71">
            <v>0</v>
          </cell>
          <cell r="B71">
            <v>0</v>
          </cell>
          <cell r="G71">
            <v>0</v>
          </cell>
        </row>
        <row r="72">
          <cell r="A72">
            <v>0</v>
          </cell>
          <cell r="B72">
            <v>0</v>
          </cell>
          <cell r="G72">
            <v>0</v>
          </cell>
        </row>
        <row r="73">
          <cell r="A73">
            <v>0</v>
          </cell>
          <cell r="B73">
            <v>0</v>
          </cell>
          <cell r="G73">
            <v>0</v>
          </cell>
        </row>
        <row r="74">
          <cell r="A74">
            <v>0</v>
          </cell>
          <cell r="B74">
            <v>0</v>
          </cell>
          <cell r="G74">
            <v>0</v>
          </cell>
        </row>
        <row r="75">
          <cell r="A75">
            <v>0</v>
          </cell>
          <cell r="B75">
            <v>0</v>
          </cell>
          <cell r="G75">
            <v>0</v>
          </cell>
        </row>
        <row r="76">
          <cell r="A76">
            <v>0</v>
          </cell>
          <cell r="B76">
            <v>0</v>
          </cell>
          <cell r="G76">
            <v>0</v>
          </cell>
        </row>
        <row r="77">
          <cell r="A77">
            <v>0</v>
          </cell>
          <cell r="B77">
            <v>0</v>
          </cell>
          <cell r="G77">
            <v>0</v>
          </cell>
        </row>
        <row r="78">
          <cell r="A78">
            <v>0</v>
          </cell>
          <cell r="B78">
            <v>0</v>
          </cell>
          <cell r="G78">
            <v>0</v>
          </cell>
        </row>
        <row r="79">
          <cell r="A79">
            <v>0</v>
          </cell>
          <cell r="B79">
            <v>0</v>
          </cell>
          <cell r="G79">
            <v>0</v>
          </cell>
        </row>
        <row r="80">
          <cell r="A80">
            <v>0</v>
          </cell>
          <cell r="B80">
            <v>0</v>
          </cell>
          <cell r="G80">
            <v>0</v>
          </cell>
        </row>
        <row r="81">
          <cell r="A81">
            <v>0</v>
          </cell>
          <cell r="B81">
            <v>0</v>
          </cell>
          <cell r="G81">
            <v>0</v>
          </cell>
        </row>
        <row r="82">
          <cell r="A82">
            <v>0</v>
          </cell>
          <cell r="B82">
            <v>0</v>
          </cell>
          <cell r="G82">
            <v>0</v>
          </cell>
        </row>
        <row r="83">
          <cell r="A83">
            <v>0</v>
          </cell>
          <cell r="B83">
            <v>0</v>
          </cell>
          <cell r="G83">
            <v>0</v>
          </cell>
        </row>
        <row r="84">
          <cell r="A84">
            <v>0</v>
          </cell>
          <cell r="B84">
            <v>0</v>
          </cell>
          <cell r="G84">
            <v>0</v>
          </cell>
        </row>
        <row r="85">
          <cell r="A85">
            <v>0</v>
          </cell>
          <cell r="B85">
            <v>0</v>
          </cell>
          <cell r="G85">
            <v>0</v>
          </cell>
        </row>
        <row r="86">
          <cell r="A86">
            <v>0</v>
          </cell>
          <cell r="B86">
            <v>0</v>
          </cell>
          <cell r="G86">
            <v>0</v>
          </cell>
        </row>
        <row r="87">
          <cell r="A87">
            <v>0</v>
          </cell>
          <cell r="B87">
            <v>0</v>
          </cell>
          <cell r="G87">
            <v>0</v>
          </cell>
        </row>
        <row r="88">
          <cell r="A88">
            <v>0</v>
          </cell>
          <cell r="B88">
            <v>0</v>
          </cell>
          <cell r="G88">
            <v>0</v>
          </cell>
        </row>
        <row r="89">
          <cell r="A89">
            <v>0</v>
          </cell>
          <cell r="B89">
            <v>0</v>
          </cell>
          <cell r="G89">
            <v>0</v>
          </cell>
        </row>
        <row r="90">
          <cell r="A90">
            <v>0</v>
          </cell>
          <cell r="B90">
            <v>0</v>
          </cell>
          <cell r="G90">
            <v>0</v>
          </cell>
        </row>
        <row r="91">
          <cell r="A91">
            <v>0</v>
          </cell>
          <cell r="B91">
            <v>0</v>
          </cell>
          <cell r="G91">
            <v>0</v>
          </cell>
        </row>
        <row r="92">
          <cell r="A92">
            <v>0</v>
          </cell>
          <cell r="B92">
            <v>0</v>
          </cell>
          <cell r="G92">
            <v>0</v>
          </cell>
        </row>
        <row r="93">
          <cell r="A93">
            <v>0</v>
          </cell>
          <cell r="B93">
            <v>0</v>
          </cell>
          <cell r="G93">
            <v>0</v>
          </cell>
        </row>
        <row r="94">
          <cell r="A94">
            <v>0</v>
          </cell>
          <cell r="B94">
            <v>0</v>
          </cell>
          <cell r="G94">
            <v>0</v>
          </cell>
        </row>
        <row r="95">
          <cell r="A95">
            <v>0</v>
          </cell>
          <cell r="B95">
            <v>0</v>
          </cell>
          <cell r="G95">
            <v>0</v>
          </cell>
        </row>
        <row r="96">
          <cell r="A96">
            <v>0</v>
          </cell>
          <cell r="B96">
            <v>0</v>
          </cell>
          <cell r="G96">
            <v>0</v>
          </cell>
        </row>
        <row r="97">
          <cell r="A97">
            <v>0</v>
          </cell>
          <cell r="B97">
            <v>0</v>
          </cell>
          <cell r="G97">
            <v>0</v>
          </cell>
        </row>
        <row r="98">
          <cell r="A98">
            <v>0</v>
          </cell>
          <cell r="B98">
            <v>0</v>
          </cell>
          <cell r="G98">
            <v>0</v>
          </cell>
        </row>
        <row r="99">
          <cell r="A99">
            <v>0</v>
          </cell>
          <cell r="B99">
            <v>0</v>
          </cell>
          <cell r="G99">
            <v>0</v>
          </cell>
        </row>
        <row r="100">
          <cell r="A100">
            <v>0</v>
          </cell>
          <cell r="B100">
            <v>0</v>
          </cell>
          <cell r="G100">
            <v>0</v>
          </cell>
        </row>
        <row r="101">
          <cell r="A101">
            <v>0</v>
          </cell>
          <cell r="B101">
            <v>0</v>
          </cell>
          <cell r="G101">
            <v>0</v>
          </cell>
        </row>
        <row r="102">
          <cell r="A102">
            <v>0</v>
          </cell>
          <cell r="B102">
            <v>0</v>
          </cell>
          <cell r="G102">
            <v>0</v>
          </cell>
        </row>
        <row r="103">
          <cell r="A103">
            <v>0</v>
          </cell>
          <cell r="B103">
            <v>0</v>
          </cell>
          <cell r="G103">
            <v>0</v>
          </cell>
        </row>
        <row r="104">
          <cell r="A104">
            <v>0</v>
          </cell>
          <cell r="B104">
            <v>0</v>
          </cell>
          <cell r="G104">
            <v>0</v>
          </cell>
        </row>
        <row r="105">
          <cell r="A105">
            <v>0</v>
          </cell>
          <cell r="B105">
            <v>0</v>
          </cell>
          <cell r="G105">
            <v>0</v>
          </cell>
        </row>
        <row r="106">
          <cell r="A106">
            <v>0</v>
          </cell>
          <cell r="B106">
            <v>0</v>
          </cell>
          <cell r="G106">
            <v>0</v>
          </cell>
        </row>
        <row r="107">
          <cell r="A107">
            <v>0</v>
          </cell>
          <cell r="B107">
            <v>0</v>
          </cell>
          <cell r="G107">
            <v>0</v>
          </cell>
        </row>
        <row r="108">
          <cell r="A108">
            <v>0</v>
          </cell>
          <cell r="B108">
            <v>0</v>
          </cell>
          <cell r="G108">
            <v>0</v>
          </cell>
        </row>
        <row r="109">
          <cell r="A109">
            <v>0</v>
          </cell>
          <cell r="B109">
            <v>0</v>
          </cell>
          <cell r="G109">
            <v>0</v>
          </cell>
        </row>
        <row r="110">
          <cell r="A110">
            <v>0</v>
          </cell>
          <cell r="B110">
            <v>0</v>
          </cell>
          <cell r="G110">
            <v>0</v>
          </cell>
        </row>
        <row r="111">
          <cell r="A111">
            <v>0</v>
          </cell>
          <cell r="B111">
            <v>0</v>
          </cell>
          <cell r="G111">
            <v>0</v>
          </cell>
        </row>
        <row r="112">
          <cell r="A112">
            <v>0</v>
          </cell>
          <cell r="B112">
            <v>0</v>
          </cell>
          <cell r="G112">
            <v>0</v>
          </cell>
        </row>
        <row r="113">
          <cell r="A113">
            <v>0</v>
          </cell>
          <cell r="B113">
            <v>0</v>
          </cell>
          <cell r="G113">
            <v>0</v>
          </cell>
        </row>
        <row r="114">
          <cell r="A114">
            <v>0</v>
          </cell>
          <cell r="B114">
            <v>0</v>
          </cell>
          <cell r="G114">
            <v>0</v>
          </cell>
        </row>
        <row r="115">
          <cell r="A115">
            <v>0</v>
          </cell>
          <cell r="B115">
            <v>0</v>
          </cell>
          <cell r="G115">
            <v>0</v>
          </cell>
        </row>
        <row r="116">
          <cell r="A116">
            <v>0</v>
          </cell>
          <cell r="B116">
            <v>0</v>
          </cell>
          <cell r="G116">
            <v>0</v>
          </cell>
        </row>
        <row r="117">
          <cell r="A117">
            <v>0</v>
          </cell>
          <cell r="B117">
            <v>0</v>
          </cell>
          <cell r="G117">
            <v>0</v>
          </cell>
        </row>
        <row r="118">
          <cell r="A118">
            <v>0</v>
          </cell>
          <cell r="B118">
            <v>0</v>
          </cell>
          <cell r="G118">
            <v>0</v>
          </cell>
        </row>
        <row r="119">
          <cell r="A119">
            <v>0</v>
          </cell>
          <cell r="B119">
            <v>0</v>
          </cell>
          <cell r="G119">
            <v>0</v>
          </cell>
        </row>
        <row r="120">
          <cell r="A120">
            <v>0</v>
          </cell>
          <cell r="B120">
            <v>0</v>
          </cell>
          <cell r="G120">
            <v>0</v>
          </cell>
        </row>
        <row r="121">
          <cell r="A121">
            <v>0</v>
          </cell>
          <cell r="B121">
            <v>0</v>
          </cell>
          <cell r="G121">
            <v>0</v>
          </cell>
        </row>
        <row r="122">
          <cell r="A122">
            <v>0</v>
          </cell>
          <cell r="B122">
            <v>0</v>
          </cell>
          <cell r="G12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8">
          <cell r="A8" t="str">
            <v xml:space="preserve"> 2003</v>
          </cell>
          <cell r="C8">
            <v>1490.3175000000001</v>
          </cell>
          <cell r="D8">
            <v>1668.615</v>
          </cell>
          <cell r="E8">
            <v>1396.5550000000001</v>
          </cell>
        </row>
        <row r="9">
          <cell r="A9" t="str">
            <v xml:space="preserve"> 2004</v>
          </cell>
          <cell r="C9">
            <v>1533.8100000000002</v>
          </cell>
          <cell r="D9">
            <v>1715.0525</v>
          </cell>
          <cell r="E9">
            <v>1464.175</v>
          </cell>
        </row>
        <row r="10">
          <cell r="A10" t="str">
            <v xml:space="preserve"> 2005</v>
          </cell>
          <cell r="C10">
            <v>1571.9900000000002</v>
          </cell>
          <cell r="D10">
            <v>1774.2825</v>
          </cell>
          <cell r="E10">
            <v>1496.4650000000001</v>
          </cell>
        </row>
        <row r="11">
          <cell r="A11" t="str">
            <v xml:space="preserve"> 2006</v>
          </cell>
          <cell r="C11">
            <v>1646.96</v>
          </cell>
          <cell r="D11">
            <v>1835.6875</v>
          </cell>
          <cell r="E11">
            <v>1532.0175000000002</v>
          </cell>
        </row>
        <row r="12">
          <cell r="A12" t="str">
            <v xml:space="preserve"> 2007</v>
          </cell>
          <cell r="C12">
            <v>1713.16</v>
          </cell>
          <cell r="D12">
            <v>1897.9024999999999</v>
          </cell>
          <cell r="E12">
            <v>1602.0574999999999</v>
          </cell>
        </row>
        <row r="13">
          <cell r="A13" t="str">
            <v xml:space="preserve"> 2008</v>
          </cell>
          <cell r="C13">
            <v>1800.0275000000001</v>
          </cell>
          <cell r="D13">
            <v>1989.2075</v>
          </cell>
          <cell r="E13">
            <v>1703.2449999999999</v>
          </cell>
        </row>
        <row r="14">
          <cell r="A14" t="str">
            <v xml:space="preserve"> 2009</v>
          </cell>
          <cell r="C14">
            <v>1857.9775</v>
          </cell>
          <cell r="D14">
            <v>2030.2350000000001</v>
          </cell>
          <cell r="E14">
            <v>1791.1849999999999</v>
          </cell>
        </row>
        <row r="15">
          <cell r="A15" t="str">
            <v xml:space="preserve"> 2010</v>
          </cell>
          <cell r="C15">
            <v>1875.23</v>
          </cell>
          <cell r="D15">
            <v>2088.605</v>
          </cell>
          <cell r="E15">
            <v>1804.7349999999999</v>
          </cell>
        </row>
        <row r="16">
          <cell r="A16" t="str">
            <v xml:space="preserve"> 2011</v>
          </cell>
          <cell r="C16">
            <v>1894.8425</v>
          </cell>
          <cell r="D16">
            <v>2147.29</v>
          </cell>
          <cell r="E16">
            <v>1849.53</v>
          </cell>
        </row>
        <row r="17">
          <cell r="A17" t="str">
            <v xml:space="preserve"> 2012</v>
          </cell>
          <cell r="C17">
            <v>1883.5400000000002</v>
          </cell>
          <cell r="D17">
            <v>2172.1475</v>
          </cell>
          <cell r="E17">
            <v>1872.7925</v>
          </cell>
        </row>
        <row r="18">
          <cell r="A18" t="str">
            <v xml:space="preserve"> 2013</v>
          </cell>
          <cell r="C18">
            <v>1883.7600000000002</v>
          </cell>
          <cell r="D18">
            <v>2214.0100000000002</v>
          </cell>
          <cell r="E18">
            <v>1882.9450000000002</v>
          </cell>
        </row>
        <row r="19">
          <cell r="A19" t="str">
            <v xml:space="preserve"> 2014 </v>
          </cell>
          <cell r="C19">
            <v>1881.91</v>
          </cell>
          <cell r="D19">
            <v>2247.6350000000002</v>
          </cell>
          <cell r="E19">
            <v>1895.4475</v>
          </cell>
        </row>
        <row r="20">
          <cell r="A20" t="str">
            <v xml:space="preserve"> 2015 (P)</v>
          </cell>
          <cell r="C20">
            <v>1902.37</v>
          </cell>
          <cell r="D20">
            <v>2257.0300000000002</v>
          </cell>
          <cell r="E20">
            <v>1882.23</v>
          </cell>
        </row>
      </sheetData>
      <sheetData sheetId="15" refreshError="1"/>
      <sheetData sheetId="16" refreshError="1"/>
      <sheetData sheetId="17">
        <row r="6">
          <cell r="B6" t="str">
            <v>Índice General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</sheetNames>
    <sheetDataSet>
      <sheetData sheetId="0">
        <row r="11">
          <cell r="D11">
            <v>13967.645</v>
          </cell>
          <cell r="E11">
            <v>416.11200000000002</v>
          </cell>
          <cell r="F11">
            <v>1115.075</v>
          </cell>
        </row>
        <row r="12">
          <cell r="D12">
            <v>13800</v>
          </cell>
          <cell r="E12">
            <v>545.20000000000005</v>
          </cell>
          <cell r="F12">
            <v>1148.0999999999999</v>
          </cell>
        </row>
        <row r="13">
          <cell r="D13">
            <v>14777</v>
          </cell>
          <cell r="E13">
            <v>390.7</v>
          </cell>
          <cell r="F13">
            <v>1173.5999999999999</v>
          </cell>
        </row>
        <row r="14">
          <cell r="D14">
            <v>14161.6</v>
          </cell>
          <cell r="E14">
            <v>439</v>
          </cell>
          <cell r="F14">
            <v>1232.2</v>
          </cell>
        </row>
        <row r="15">
          <cell r="D15">
            <v>13911.4</v>
          </cell>
          <cell r="E15">
            <v>367.9</v>
          </cell>
          <cell r="F15">
            <v>1156.5</v>
          </cell>
        </row>
        <row r="16">
          <cell r="D16">
            <v>13797.4</v>
          </cell>
          <cell r="E16">
            <v>389.6</v>
          </cell>
          <cell r="F16">
            <v>1156.0999999999999</v>
          </cell>
        </row>
        <row r="17">
          <cell r="D17">
            <v>15160</v>
          </cell>
          <cell r="E17">
            <v>415.1</v>
          </cell>
          <cell r="F17">
            <v>1231.2</v>
          </cell>
        </row>
        <row r="18">
          <cell r="D18">
            <v>16245.1</v>
          </cell>
          <cell r="E18">
            <v>442.5</v>
          </cell>
          <cell r="F18">
            <v>1236.5999999999999</v>
          </cell>
        </row>
        <row r="19">
          <cell r="D19">
            <v>16457.7</v>
          </cell>
          <cell r="E19">
            <v>468.7</v>
          </cell>
          <cell r="F19">
            <v>1242.3</v>
          </cell>
        </row>
        <row r="20">
          <cell r="D20">
            <v>16325.6</v>
          </cell>
          <cell r="E20">
            <v>496.6</v>
          </cell>
          <cell r="F20">
            <v>1256.7</v>
          </cell>
        </row>
        <row r="21">
          <cell r="D21">
            <v>15938.300000000001</v>
          </cell>
          <cell r="E21">
            <v>482.7</v>
          </cell>
          <cell r="F21">
            <v>1219.8</v>
          </cell>
        </row>
      </sheetData>
      <sheetData sheetId="1"/>
      <sheetData sheetId="2">
        <row r="11">
          <cell r="D11">
            <v>12809.957966000002</v>
          </cell>
          <cell r="E11">
            <v>354.24551100000002</v>
          </cell>
          <cell r="F11">
            <v>1008.32895</v>
          </cell>
        </row>
        <row r="12">
          <cell r="D12">
            <v>12798.8</v>
          </cell>
          <cell r="E12">
            <v>352</v>
          </cell>
          <cell r="F12">
            <v>1008.4</v>
          </cell>
        </row>
        <row r="13">
          <cell r="D13">
            <v>14021.5</v>
          </cell>
          <cell r="E13">
            <v>349.2</v>
          </cell>
          <cell r="F13">
            <v>1051.5</v>
          </cell>
        </row>
        <row r="14">
          <cell r="D14">
            <v>12663.4</v>
          </cell>
          <cell r="E14">
            <v>359.2</v>
          </cell>
          <cell r="F14">
            <v>1000.2</v>
          </cell>
        </row>
        <row r="15">
          <cell r="D15">
            <v>12972.1</v>
          </cell>
          <cell r="E15">
            <v>307.89999999999998</v>
          </cell>
          <cell r="F15">
            <v>1025.0999999999999</v>
          </cell>
        </row>
        <row r="16">
          <cell r="D16">
            <v>13339.7</v>
          </cell>
          <cell r="E16">
            <v>321.60000000000002</v>
          </cell>
          <cell r="F16">
            <v>1033.4000000000001</v>
          </cell>
        </row>
        <row r="17">
          <cell r="D17">
            <v>13477</v>
          </cell>
          <cell r="E17">
            <v>327.7</v>
          </cell>
          <cell r="F17">
            <v>1034.7</v>
          </cell>
        </row>
        <row r="18">
          <cell r="D18">
            <v>13229.699999999999</v>
          </cell>
          <cell r="E18">
            <v>340.4</v>
          </cell>
          <cell r="F18">
            <v>1032.7</v>
          </cell>
        </row>
        <row r="19">
          <cell r="D19">
            <v>13422.8</v>
          </cell>
          <cell r="E19">
            <v>352</v>
          </cell>
          <cell r="F19">
            <v>1014.7</v>
          </cell>
        </row>
        <row r="20">
          <cell r="D20">
            <v>13593.7</v>
          </cell>
          <cell r="E20">
            <v>377.4</v>
          </cell>
          <cell r="F20">
            <v>1019.9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D9">
            <v>676423</v>
          </cell>
        </row>
        <row r="10">
          <cell r="D10">
            <v>720960</v>
          </cell>
        </row>
        <row r="11">
          <cell r="D11">
            <v>769191</v>
          </cell>
        </row>
        <row r="12">
          <cell r="D12">
            <v>825243</v>
          </cell>
        </row>
        <row r="13">
          <cell r="D13">
            <v>877626</v>
          </cell>
        </row>
        <row r="14">
          <cell r="D14">
            <v>896297</v>
          </cell>
        </row>
        <row r="15">
          <cell r="D15">
            <v>867973</v>
          </cell>
        </row>
        <row r="16">
          <cell r="D16">
            <v>871015</v>
          </cell>
        </row>
        <row r="17">
          <cell r="D17">
            <v>851948</v>
          </cell>
        </row>
        <row r="18">
          <cell r="D18">
            <v>836933</v>
          </cell>
        </row>
        <row r="19">
          <cell r="D19">
            <v>829954</v>
          </cell>
        </row>
        <row r="20">
          <cell r="D20">
            <v>839636</v>
          </cell>
        </row>
      </sheetData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40.bin"/><Relationship Id="rId1" Type="http://schemas.openxmlformats.org/officeDocument/2006/relationships/hyperlink" Target="http://www.magrama.gob.es/es/estadistica/temas/estadisticas-agrarias/economia/red-contable-recan/" TargetMode="Externa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41.bin"/><Relationship Id="rId1" Type="http://schemas.openxmlformats.org/officeDocument/2006/relationships/hyperlink" Target="http://www.magrama.gob.es/es/estadistica/temas/estadisticas-agrarias/economia/red-contable-recan/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42.bin"/><Relationship Id="rId1" Type="http://schemas.openxmlformats.org/officeDocument/2006/relationships/hyperlink" Target="http://www.magrama.gob.es/es/estadistica/temas/estadisticas-agrarias/economia/red-contable-recan/" TargetMode="Externa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Hoja11">
    <pageSetUpPr fitToPage="1"/>
  </sheetPr>
  <dimension ref="A1:G39"/>
  <sheetViews>
    <sheetView showGridLines="0" tabSelected="1" view="pageBreakPreview" zoomScale="75" zoomScaleNormal="75" workbookViewId="0">
      <selection activeCell="E19" sqref="E19"/>
    </sheetView>
  </sheetViews>
  <sheetFormatPr baseColWidth="10" defaultColWidth="19.140625" defaultRowHeight="12.75"/>
  <cols>
    <col min="1" max="1" width="28.7109375" style="450" customWidth="1"/>
    <col min="2" max="2" width="15.140625" style="450" customWidth="1"/>
    <col min="3" max="3" width="12.5703125" style="450" customWidth="1"/>
    <col min="4" max="4" width="15.140625" style="450" customWidth="1"/>
    <col min="5" max="5" width="17.28515625" style="450" customWidth="1"/>
    <col min="6" max="6" width="15.140625" style="450" customWidth="1"/>
    <col min="7" max="7" width="16.140625" style="450" customWidth="1"/>
    <col min="8" max="8" width="5" style="450" customWidth="1"/>
    <col min="9" max="9" width="9.5703125" style="450" customWidth="1"/>
    <col min="10" max="10" width="15.140625" style="450" customWidth="1"/>
    <col min="11" max="11" width="2.28515625" style="450" customWidth="1"/>
    <col min="12" max="12" width="19.140625" style="450" customWidth="1"/>
    <col min="13" max="13" width="2.28515625" style="450" customWidth="1"/>
    <col min="14" max="14" width="19.140625" style="450" customWidth="1"/>
    <col min="15" max="15" width="2.28515625" style="450" customWidth="1"/>
    <col min="16" max="16384" width="19.140625" style="450"/>
  </cols>
  <sheetData>
    <row r="1" spans="1:7" ht="18">
      <c r="A1" s="803" t="s">
        <v>447</v>
      </c>
      <c r="B1" s="803"/>
      <c r="C1" s="803"/>
      <c r="D1" s="803"/>
      <c r="E1" s="803"/>
      <c r="F1" s="803"/>
      <c r="G1" s="803"/>
    </row>
    <row r="2" spans="1:7" ht="12.75" customHeight="1">
      <c r="A2" s="445"/>
    </row>
    <row r="3" spans="1:7" ht="24" customHeight="1">
      <c r="A3" s="802" t="s">
        <v>542</v>
      </c>
      <c r="B3" s="802"/>
      <c r="C3" s="802"/>
      <c r="D3" s="802"/>
      <c r="E3" s="802"/>
      <c r="F3" s="802"/>
      <c r="G3" s="802"/>
    </row>
    <row r="4" spans="1:7" ht="13.5" thickBot="1">
      <c r="A4" s="451"/>
    </row>
    <row r="5" spans="1:7" ht="44.25" customHeight="1" thickBot="1">
      <c r="A5" s="798" t="s">
        <v>3</v>
      </c>
      <c r="B5" s="800" t="s">
        <v>539</v>
      </c>
      <c r="C5" s="801"/>
      <c r="D5" s="801"/>
      <c r="E5" s="801"/>
      <c r="F5" s="801"/>
      <c r="G5" s="801"/>
    </row>
    <row r="6" spans="1:7" ht="48" customHeight="1" thickBot="1">
      <c r="A6" s="799"/>
      <c r="B6" s="452">
        <v>2009</v>
      </c>
      <c r="C6" s="452">
        <v>2010</v>
      </c>
      <c r="D6" s="452">
        <v>2011</v>
      </c>
      <c r="E6" s="453">
        <v>2012</v>
      </c>
      <c r="F6" s="453">
        <v>2013</v>
      </c>
      <c r="G6" s="453">
        <v>2014</v>
      </c>
    </row>
    <row r="7" spans="1:7" s="2" customFormat="1" ht="19.5" customHeight="1">
      <c r="A7" s="81" t="s">
        <v>209</v>
      </c>
      <c r="B7" s="358">
        <v>94.89</v>
      </c>
      <c r="C7" s="358">
        <v>100.78</v>
      </c>
      <c r="D7" s="358">
        <v>101.47</v>
      </c>
      <c r="E7" s="359">
        <v>111.56</v>
      </c>
      <c r="F7" s="359">
        <v>114.64</v>
      </c>
      <c r="G7" s="359">
        <v>106.5</v>
      </c>
    </row>
    <row r="8" spans="1:7">
      <c r="A8" s="454"/>
      <c r="B8" s="455"/>
      <c r="C8" s="455"/>
      <c r="D8" s="455"/>
      <c r="E8" s="456"/>
      <c r="F8" s="456"/>
      <c r="G8" s="456"/>
    </row>
    <row r="9" spans="1:7" s="2" customFormat="1">
      <c r="A9" s="84" t="s">
        <v>4</v>
      </c>
      <c r="B9" s="360">
        <v>87.96</v>
      </c>
      <c r="C9" s="360">
        <v>98.83</v>
      </c>
      <c r="D9" s="360">
        <v>94.23</v>
      </c>
      <c r="E9" s="361">
        <v>104.21</v>
      </c>
      <c r="F9" s="361">
        <v>108.08</v>
      </c>
      <c r="G9" s="361">
        <v>95.81</v>
      </c>
    </row>
    <row r="10" spans="1:7">
      <c r="A10" s="454"/>
      <c r="B10" s="455"/>
      <c r="C10" s="455"/>
      <c r="D10" s="455"/>
      <c r="E10" s="456"/>
      <c r="F10" s="456"/>
      <c r="G10" s="456"/>
    </row>
    <row r="11" spans="1:7">
      <c r="A11" s="454" t="s">
        <v>210</v>
      </c>
      <c r="B11" s="455">
        <v>88.01</v>
      </c>
      <c r="C11" s="455">
        <v>99.22</v>
      </c>
      <c r="D11" s="455">
        <v>94.45</v>
      </c>
      <c r="E11" s="456">
        <v>104.73</v>
      </c>
      <c r="F11" s="456">
        <v>108.78</v>
      </c>
      <c r="G11" s="456">
        <v>96.27</v>
      </c>
    </row>
    <row r="12" spans="1:7">
      <c r="A12" s="454" t="s">
        <v>5</v>
      </c>
      <c r="B12" s="455">
        <v>107.18</v>
      </c>
      <c r="C12" s="455">
        <v>122.52</v>
      </c>
      <c r="D12" s="455">
        <v>154.51</v>
      </c>
      <c r="E12" s="456">
        <v>170.06</v>
      </c>
      <c r="F12" s="456">
        <v>143.58000000000001</v>
      </c>
      <c r="G12" s="456">
        <v>133.19999999999999</v>
      </c>
    </row>
    <row r="13" spans="1:7">
      <c r="A13" s="454" t="s">
        <v>6</v>
      </c>
      <c r="B13" s="455">
        <v>137.31</v>
      </c>
      <c r="C13" s="455">
        <v>120.04</v>
      </c>
      <c r="D13" s="455">
        <v>127.37</v>
      </c>
      <c r="E13" s="456">
        <v>137.81</v>
      </c>
      <c r="F13" s="456">
        <v>147.29</v>
      </c>
      <c r="G13" s="456">
        <v>136.19999999999999</v>
      </c>
    </row>
    <row r="14" spans="1:7">
      <c r="A14" s="454" t="s">
        <v>211</v>
      </c>
      <c r="B14" s="455">
        <v>83.56</v>
      </c>
      <c r="C14" s="455">
        <v>142.30000000000001</v>
      </c>
      <c r="D14" s="455">
        <v>117.45</v>
      </c>
      <c r="E14" s="456">
        <v>135.9</v>
      </c>
      <c r="F14" s="456">
        <v>190.56</v>
      </c>
      <c r="G14" s="456">
        <v>96.93</v>
      </c>
    </row>
    <row r="15" spans="1:7">
      <c r="A15" s="454" t="s">
        <v>7</v>
      </c>
      <c r="B15" s="455">
        <v>86.4</v>
      </c>
      <c r="C15" s="455">
        <v>109.88</v>
      </c>
      <c r="D15" s="455">
        <v>103.68</v>
      </c>
      <c r="E15" s="456">
        <v>112.71</v>
      </c>
      <c r="F15" s="456">
        <v>101.33</v>
      </c>
      <c r="G15" s="456">
        <v>98.08</v>
      </c>
    </row>
    <row r="16" spans="1:7">
      <c r="A16" s="454" t="s">
        <v>8</v>
      </c>
      <c r="B16" s="455">
        <v>115.77</v>
      </c>
      <c r="C16" s="455">
        <v>92.51</v>
      </c>
      <c r="D16" s="455">
        <v>110.92</v>
      </c>
      <c r="E16" s="456">
        <v>131.81</v>
      </c>
      <c r="F16" s="456">
        <v>131.41999999999999</v>
      </c>
      <c r="G16" s="456">
        <v>118.78</v>
      </c>
    </row>
    <row r="17" spans="1:7">
      <c r="A17" s="454" t="s">
        <v>9</v>
      </c>
      <c r="B17" s="455">
        <v>82.4</v>
      </c>
      <c r="C17" s="455">
        <v>100.55</v>
      </c>
      <c r="D17" s="455">
        <v>76.760000000000005</v>
      </c>
      <c r="E17" s="456">
        <v>81.2</v>
      </c>
      <c r="F17" s="456">
        <v>87.06</v>
      </c>
      <c r="G17" s="456">
        <v>77.53</v>
      </c>
    </row>
    <row r="18" spans="1:7">
      <c r="A18" s="454" t="s">
        <v>10</v>
      </c>
      <c r="B18" s="455">
        <v>94.65</v>
      </c>
      <c r="C18" s="455">
        <v>108.92</v>
      </c>
      <c r="D18" s="455">
        <v>86.61</v>
      </c>
      <c r="E18" s="456">
        <v>82.15</v>
      </c>
      <c r="F18" s="456">
        <v>95.65</v>
      </c>
      <c r="G18" s="456">
        <v>95.58</v>
      </c>
    </row>
    <row r="19" spans="1:7">
      <c r="A19" s="454" t="s">
        <v>11</v>
      </c>
      <c r="B19" s="455">
        <v>105.94</v>
      </c>
      <c r="C19" s="455">
        <v>103.65</v>
      </c>
      <c r="D19" s="455">
        <v>102.54</v>
      </c>
      <c r="E19" s="456">
        <v>106.51</v>
      </c>
      <c r="F19" s="456">
        <v>120.76</v>
      </c>
      <c r="G19" s="456">
        <v>107.44</v>
      </c>
    </row>
    <row r="20" spans="1:7">
      <c r="A20" s="454" t="s">
        <v>118</v>
      </c>
      <c r="B20" s="455">
        <v>85.72</v>
      </c>
      <c r="C20" s="455">
        <v>91.17</v>
      </c>
      <c r="D20" s="455">
        <v>103.3</v>
      </c>
      <c r="E20" s="456">
        <v>151.41999999999999</v>
      </c>
      <c r="F20" s="456">
        <v>141.63</v>
      </c>
      <c r="G20" s="456">
        <v>108.57</v>
      </c>
    </row>
    <row r="21" spans="1:7">
      <c r="A21" s="454" t="s">
        <v>12</v>
      </c>
      <c r="B21" s="455">
        <v>62.37</v>
      </c>
      <c r="C21" s="455">
        <v>62.79</v>
      </c>
      <c r="D21" s="455">
        <v>59.5</v>
      </c>
      <c r="E21" s="456">
        <v>62.58</v>
      </c>
      <c r="F21" s="456">
        <v>80.3</v>
      </c>
      <c r="G21" s="456">
        <v>72.92</v>
      </c>
    </row>
    <row r="22" spans="1:7">
      <c r="A22" s="454"/>
      <c r="B22" s="455"/>
      <c r="C22" s="455"/>
      <c r="D22" s="455"/>
      <c r="E22" s="456"/>
      <c r="F22" s="456"/>
      <c r="G22" s="456"/>
    </row>
    <row r="23" spans="1:7" s="2" customFormat="1">
      <c r="A23" s="84" t="s">
        <v>222</v>
      </c>
      <c r="B23" s="360">
        <v>85.75</v>
      </c>
      <c r="C23" s="360">
        <v>81.349999999999994</v>
      </c>
      <c r="D23" s="360">
        <v>84.58</v>
      </c>
      <c r="E23" s="361">
        <v>81.2</v>
      </c>
      <c r="F23" s="361">
        <v>77.59</v>
      </c>
      <c r="G23" s="361">
        <v>75.5</v>
      </c>
    </row>
    <row r="24" spans="1:7">
      <c r="A24" s="454"/>
      <c r="B24" s="455"/>
      <c r="C24" s="455"/>
      <c r="D24" s="455"/>
      <c r="E24" s="456"/>
      <c r="F24" s="456"/>
      <c r="G24" s="456"/>
    </row>
    <row r="25" spans="1:7" s="2" customFormat="1">
      <c r="A25" s="84" t="s">
        <v>13</v>
      </c>
      <c r="B25" s="360">
        <v>105.42</v>
      </c>
      <c r="C25" s="360">
        <v>103.75</v>
      </c>
      <c r="D25" s="360">
        <v>112.45</v>
      </c>
      <c r="E25" s="361">
        <v>122.71</v>
      </c>
      <c r="F25" s="361">
        <v>124.6</v>
      </c>
      <c r="G25" s="361">
        <v>122.72</v>
      </c>
    </row>
    <row r="26" spans="1:7">
      <c r="A26" s="454"/>
      <c r="B26" s="455"/>
      <c r="C26" s="455"/>
      <c r="D26" s="455"/>
      <c r="E26" s="456"/>
      <c r="F26" s="456"/>
      <c r="G26" s="456"/>
    </row>
    <row r="27" spans="1:7" s="2" customFormat="1">
      <c r="A27" s="84" t="s">
        <v>14</v>
      </c>
      <c r="B27" s="360">
        <v>104.04</v>
      </c>
      <c r="C27" s="360">
        <v>103.99</v>
      </c>
      <c r="D27" s="360">
        <v>114.02</v>
      </c>
      <c r="E27" s="361">
        <v>123.11</v>
      </c>
      <c r="F27" s="361">
        <v>127.33</v>
      </c>
      <c r="G27" s="361">
        <v>122.73</v>
      </c>
    </row>
    <row r="28" spans="1:7">
      <c r="A28" s="454" t="s">
        <v>15</v>
      </c>
      <c r="B28" s="455">
        <v>115.55</v>
      </c>
      <c r="C28" s="455">
        <v>111.45</v>
      </c>
      <c r="D28" s="455">
        <v>120.24</v>
      </c>
      <c r="E28" s="456">
        <v>132.81</v>
      </c>
      <c r="F28" s="456">
        <v>137.24</v>
      </c>
      <c r="G28" s="456">
        <v>132.62</v>
      </c>
    </row>
    <row r="29" spans="1:7">
      <c r="A29" s="454" t="s">
        <v>16</v>
      </c>
      <c r="B29" s="455">
        <v>98.27</v>
      </c>
      <c r="C29" s="455">
        <v>96.18</v>
      </c>
      <c r="D29" s="455">
        <v>106.86</v>
      </c>
      <c r="E29" s="456">
        <v>109.38</v>
      </c>
      <c r="F29" s="456">
        <v>102.78</v>
      </c>
      <c r="G29" s="456">
        <v>107.84</v>
      </c>
    </row>
    <row r="30" spans="1:7">
      <c r="A30" s="454" t="s">
        <v>17</v>
      </c>
      <c r="B30" s="455">
        <v>97.71</v>
      </c>
      <c r="C30" s="455">
        <v>94.44</v>
      </c>
      <c r="D30" s="455">
        <v>102.94</v>
      </c>
      <c r="E30" s="456">
        <v>101.72</v>
      </c>
      <c r="F30" s="456">
        <v>101.12</v>
      </c>
      <c r="G30" s="456">
        <v>98.6</v>
      </c>
    </row>
    <row r="31" spans="1:7">
      <c r="A31" s="454" t="s">
        <v>18</v>
      </c>
      <c r="B31" s="455">
        <v>97.22</v>
      </c>
      <c r="C31" s="455">
        <v>101.44</v>
      </c>
      <c r="D31" s="455">
        <v>108.72</v>
      </c>
      <c r="E31" s="456">
        <v>118.25</v>
      </c>
      <c r="F31" s="456">
        <v>128.69</v>
      </c>
      <c r="G31" s="456">
        <v>121.94</v>
      </c>
    </row>
    <row r="32" spans="1:7">
      <c r="A32" s="454" t="s">
        <v>19</v>
      </c>
      <c r="B32" s="455">
        <v>114.87</v>
      </c>
      <c r="C32" s="455">
        <v>110.03</v>
      </c>
      <c r="D32" s="455">
        <v>130.07</v>
      </c>
      <c r="E32" s="456">
        <v>141.09</v>
      </c>
      <c r="F32" s="456">
        <v>136.32</v>
      </c>
      <c r="G32" s="456">
        <v>129.77000000000001</v>
      </c>
    </row>
    <row r="33" spans="1:7">
      <c r="A33" s="454" t="s">
        <v>20</v>
      </c>
      <c r="B33" s="455">
        <v>101.88</v>
      </c>
      <c r="C33" s="455">
        <v>98.68</v>
      </c>
      <c r="D33" s="455">
        <v>106.95</v>
      </c>
      <c r="E33" s="456">
        <v>106.56</v>
      </c>
      <c r="F33" s="456">
        <v>112.12</v>
      </c>
      <c r="G33" s="456">
        <v>102.19</v>
      </c>
    </row>
    <row r="34" spans="1:7">
      <c r="A34" s="454"/>
      <c r="B34" s="455"/>
      <c r="C34" s="455"/>
      <c r="D34" s="455"/>
      <c r="E34" s="456"/>
      <c r="F34" s="456"/>
      <c r="G34" s="456"/>
    </row>
    <row r="35" spans="1:7" s="2" customFormat="1">
      <c r="A35" s="84" t="s">
        <v>21</v>
      </c>
      <c r="B35" s="360">
        <v>109.4</v>
      </c>
      <c r="C35" s="360">
        <v>103.08</v>
      </c>
      <c r="D35" s="360">
        <v>107.91</v>
      </c>
      <c r="E35" s="361">
        <v>121.55</v>
      </c>
      <c r="F35" s="361">
        <v>116.72</v>
      </c>
      <c r="G35" s="361">
        <v>122.67</v>
      </c>
    </row>
    <row r="36" spans="1:7">
      <c r="A36" s="454" t="s">
        <v>22</v>
      </c>
      <c r="B36" s="455">
        <v>98.41</v>
      </c>
      <c r="C36" s="455">
        <v>97.67</v>
      </c>
      <c r="D36" s="455">
        <v>101.62</v>
      </c>
      <c r="E36" s="456">
        <v>102.06</v>
      </c>
      <c r="F36" s="456">
        <v>112.64</v>
      </c>
      <c r="G36" s="456">
        <v>120.33</v>
      </c>
    </row>
    <row r="37" spans="1:7">
      <c r="A37" s="454" t="s">
        <v>23</v>
      </c>
      <c r="B37" s="455">
        <v>146.19999999999999</v>
      </c>
      <c r="C37" s="455">
        <v>120.69</v>
      </c>
      <c r="D37" s="455">
        <v>127.15</v>
      </c>
      <c r="E37" s="456">
        <v>185.06</v>
      </c>
      <c r="F37" s="456">
        <v>129.27000000000001</v>
      </c>
      <c r="G37" s="456">
        <v>129.24</v>
      </c>
    </row>
    <row r="38" spans="1:7" ht="13.5" thickBot="1">
      <c r="A38" s="457" t="s">
        <v>24</v>
      </c>
      <c r="B38" s="458">
        <v>102.28</v>
      </c>
      <c r="C38" s="458">
        <v>139.5</v>
      </c>
      <c r="D38" s="458">
        <v>253.59</v>
      </c>
      <c r="E38" s="459">
        <v>253.62</v>
      </c>
      <c r="F38" s="459">
        <v>208.4</v>
      </c>
      <c r="G38" s="459">
        <v>222.63</v>
      </c>
    </row>
    <row r="39" spans="1:7">
      <c r="A39" s="460"/>
    </row>
  </sheetData>
  <mergeCells count="4">
    <mergeCell ref="A5:A6"/>
    <mergeCell ref="B5:G5"/>
    <mergeCell ref="A3:G3"/>
    <mergeCell ref="A1:G1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69" orientation="portrait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H22"/>
  <sheetViews>
    <sheetView tabSelected="1" view="pageBreakPreview" zoomScaleNormal="75" zoomScaleSheetLayoutView="100" workbookViewId="0">
      <selection activeCell="E19" sqref="E19"/>
    </sheetView>
  </sheetViews>
  <sheetFormatPr baseColWidth="10" defaultRowHeight="12.75" customHeight="1"/>
  <cols>
    <col min="1" max="1" width="36.5703125" style="18" customWidth="1"/>
    <col min="2" max="2" width="17.7109375" style="18" customWidth="1"/>
    <col min="3" max="3" width="16.140625" style="18" customWidth="1"/>
    <col min="4" max="4" width="16.85546875" style="18" customWidth="1"/>
    <col min="5" max="5" width="17" style="18" customWidth="1"/>
    <col min="6" max="6" width="15.42578125" style="502" customWidth="1"/>
    <col min="7" max="16384" width="11.42578125" style="18"/>
  </cols>
  <sheetData>
    <row r="1" spans="1:8" ht="18" customHeight="1">
      <c r="A1" s="815" t="s">
        <v>447</v>
      </c>
      <c r="B1" s="816"/>
      <c r="C1" s="816"/>
      <c r="D1" s="816"/>
      <c r="E1" s="816"/>
      <c r="F1" s="816"/>
    </row>
    <row r="2" spans="1:8" ht="12.75" customHeight="1">
      <c r="A2" s="814"/>
      <c r="B2" s="814"/>
      <c r="C2" s="814"/>
      <c r="D2" s="814"/>
      <c r="E2" s="814"/>
      <c r="F2" s="814"/>
    </row>
    <row r="3" spans="1:8" ht="15" customHeight="1">
      <c r="A3" s="819" t="s">
        <v>789</v>
      </c>
      <c r="B3" s="819"/>
      <c r="C3" s="819"/>
      <c r="D3" s="819"/>
      <c r="E3" s="819"/>
      <c r="F3" s="819"/>
    </row>
    <row r="4" spans="1:8" ht="13.5" customHeight="1" thickBot="1">
      <c r="A4" s="493"/>
      <c r="B4" s="493"/>
      <c r="C4" s="493"/>
      <c r="D4" s="493"/>
      <c r="E4" s="493"/>
      <c r="F4" s="493"/>
      <c r="G4" s="18" t="s">
        <v>232</v>
      </c>
      <c r="H4" s="18" t="s">
        <v>232</v>
      </c>
    </row>
    <row r="5" spans="1:8" s="494" customFormat="1" ht="39" customHeight="1">
      <c r="A5" s="817" t="s">
        <v>452</v>
      </c>
      <c r="B5" s="269" t="s">
        <v>125</v>
      </c>
      <c r="C5" s="269" t="s">
        <v>664</v>
      </c>
      <c r="D5" s="269" t="s">
        <v>779</v>
      </c>
      <c r="E5" s="812" t="s">
        <v>126</v>
      </c>
      <c r="F5" s="813"/>
    </row>
    <row r="6" spans="1:8" s="494" customFormat="1" ht="39" customHeight="1" thickBot="1">
      <c r="A6" s="832"/>
      <c r="B6" s="542" t="s">
        <v>790</v>
      </c>
      <c r="C6" s="542" t="s">
        <v>451</v>
      </c>
      <c r="D6" s="542" t="s">
        <v>451</v>
      </c>
      <c r="E6" s="542" t="s">
        <v>451</v>
      </c>
      <c r="F6" s="543" t="s">
        <v>127</v>
      </c>
    </row>
    <row r="7" spans="1:8" s="9" customFormat="1" ht="24.75" customHeight="1">
      <c r="A7" s="112" t="s">
        <v>128</v>
      </c>
      <c r="B7" s="91">
        <v>69.77291572359465</v>
      </c>
      <c r="C7" s="92">
        <v>169.91265323494935</v>
      </c>
      <c r="D7" s="92">
        <v>170.8492536147694</v>
      </c>
      <c r="E7" s="195">
        <v>0.93660037982004951</v>
      </c>
      <c r="F7" s="164">
        <v>0.55122462158539065</v>
      </c>
    </row>
    <row r="8" spans="1:8" s="9" customFormat="1" ht="12.75" customHeight="1">
      <c r="A8" s="113" t="s">
        <v>129</v>
      </c>
      <c r="B8" s="501">
        <v>64.308714583401667</v>
      </c>
      <c r="C8" s="499">
        <v>161.78750657863168</v>
      </c>
      <c r="D8" s="499">
        <v>161.67389355344181</v>
      </c>
      <c r="E8" s="544">
        <v>-0.11361302518986349</v>
      </c>
      <c r="F8" s="545">
        <v>-7.0223608480318944E-2</v>
      </c>
    </row>
    <row r="9" spans="1:8" ht="12.75" customHeight="1">
      <c r="A9" s="113" t="s">
        <v>476</v>
      </c>
      <c r="B9" s="501">
        <v>54.17580556808835</v>
      </c>
      <c r="C9" s="499">
        <v>108.79499783580907</v>
      </c>
      <c r="D9" s="499">
        <v>108.17753663156063</v>
      </c>
      <c r="E9" s="544">
        <v>-0.61746120424844264</v>
      </c>
      <c r="F9" s="545">
        <v>-0.56754558254627341</v>
      </c>
    </row>
    <row r="10" spans="1:8" ht="12.75" customHeight="1">
      <c r="A10" s="114" t="s">
        <v>477</v>
      </c>
      <c r="B10" s="501">
        <v>10.132909015313302</v>
      </c>
      <c r="C10" s="499">
        <v>445.11303983642858</v>
      </c>
      <c r="D10" s="499">
        <v>447.69326141917423</v>
      </c>
      <c r="E10" s="544">
        <v>2.5802215827456507</v>
      </c>
      <c r="F10" s="545">
        <v>0.5796778237936735</v>
      </c>
    </row>
    <row r="11" spans="1:8" ht="12.75" customHeight="1">
      <c r="A11" s="114" t="s">
        <v>177</v>
      </c>
      <c r="B11" s="501">
        <v>2.1053872059472782</v>
      </c>
      <c r="C11" s="499">
        <v>300.34519494566854</v>
      </c>
      <c r="D11" s="499">
        <v>303.76470328824735</v>
      </c>
      <c r="E11" s="546">
        <v>3.4195083425788084</v>
      </c>
      <c r="F11" s="545">
        <v>1.1385260693774057</v>
      </c>
    </row>
    <row r="12" spans="1:8" s="9" customFormat="1" ht="12.75" customHeight="1">
      <c r="A12" s="114" t="s">
        <v>178</v>
      </c>
      <c r="B12" s="501">
        <v>3.3588139342457142</v>
      </c>
      <c r="C12" s="499">
        <v>243.72047277055407</v>
      </c>
      <c r="D12" s="499">
        <v>263.20838104534317</v>
      </c>
      <c r="E12" s="544">
        <v>19.487908274789106</v>
      </c>
      <c r="F12" s="545">
        <v>7.9960079074422339</v>
      </c>
    </row>
    <row r="13" spans="1:8" s="9" customFormat="1" ht="12.75" customHeight="1">
      <c r="A13" s="114"/>
      <c r="B13" s="501"/>
      <c r="C13" s="499"/>
      <c r="D13" s="499"/>
      <c r="E13" s="544"/>
      <c r="F13" s="545"/>
    </row>
    <row r="14" spans="1:8" s="9" customFormat="1" ht="12.75" customHeight="1">
      <c r="A14" s="115" t="s">
        <v>133</v>
      </c>
      <c r="B14" s="98">
        <v>30.227084276405346</v>
      </c>
      <c r="C14" s="99">
        <v>58.361308816918324</v>
      </c>
      <c r="D14" s="99">
        <v>61.28426500252025</v>
      </c>
      <c r="E14" s="547">
        <v>2.9229561856019259</v>
      </c>
      <c r="F14" s="165">
        <v>5.008380114934269</v>
      </c>
    </row>
    <row r="15" spans="1:8" s="9" customFormat="1" ht="12.75" customHeight="1">
      <c r="A15" s="114" t="s">
        <v>158</v>
      </c>
      <c r="B15" s="501">
        <v>6.1440332503525976</v>
      </c>
      <c r="C15" s="499">
        <v>131.25288107073186</v>
      </c>
      <c r="D15" s="499">
        <v>140.31529861453569</v>
      </c>
      <c r="E15" s="544">
        <v>9.0624175438038321</v>
      </c>
      <c r="F15" s="545">
        <v>6.9045475191665417</v>
      </c>
    </row>
    <row r="16" spans="1:8" ht="12.75" customHeight="1">
      <c r="A16" s="114" t="s">
        <v>159</v>
      </c>
      <c r="B16" s="501">
        <v>24.08305102605275</v>
      </c>
      <c r="C16" s="499">
        <v>39.765316012126583</v>
      </c>
      <c r="D16" s="499">
        <v>41.121981669039208</v>
      </c>
      <c r="E16" s="544">
        <v>1.3566656569126252</v>
      </c>
      <c r="F16" s="545">
        <v>3.4116808137496122</v>
      </c>
    </row>
    <row r="17" spans="1:6" ht="12.75" customHeight="1">
      <c r="A17" s="548"/>
      <c r="B17" s="501"/>
      <c r="C17" s="499"/>
      <c r="D17" s="499"/>
      <c r="E17" s="544"/>
      <c r="F17" s="545"/>
    </row>
    <row r="18" spans="1:6" s="9" customFormat="1" ht="18.75" customHeight="1" thickBot="1">
      <c r="A18" s="184" t="s">
        <v>156</v>
      </c>
      <c r="B18" s="160">
        <v>100</v>
      </c>
      <c r="C18" s="161">
        <v>136.19393434624791</v>
      </c>
      <c r="D18" s="161">
        <v>137.73095216951089</v>
      </c>
      <c r="E18" s="549">
        <v>1.5370178232629712</v>
      </c>
      <c r="F18" s="185">
        <v>1.1285508643544802</v>
      </c>
    </row>
    <row r="22" spans="1:6" ht="12.75" customHeight="1">
      <c r="D22" s="550"/>
    </row>
  </sheetData>
  <mergeCells count="5">
    <mergeCell ref="E5:F5"/>
    <mergeCell ref="A2:F2"/>
    <mergeCell ref="A1:F1"/>
    <mergeCell ref="A5:A6"/>
    <mergeCell ref="A3:F3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66" orientation="portrait" r:id="rId1"/>
  <headerFooter alignWithMargins="0"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H278"/>
  <sheetViews>
    <sheetView tabSelected="1" view="pageBreakPreview" zoomScale="75" zoomScaleNormal="75" workbookViewId="0">
      <selection activeCell="E19" sqref="E19"/>
    </sheetView>
  </sheetViews>
  <sheetFormatPr baseColWidth="10" defaultRowHeight="12.75"/>
  <cols>
    <col min="1" max="1" width="34.7109375" style="18" customWidth="1"/>
    <col min="2" max="7" width="21.5703125" style="18" customWidth="1"/>
    <col min="8" max="8" width="12.7109375" style="502" customWidth="1"/>
    <col min="9" max="16384" width="11.42578125" style="18"/>
  </cols>
  <sheetData>
    <row r="1" spans="1:8" ht="18" customHeight="1">
      <c r="A1" s="824" t="s">
        <v>447</v>
      </c>
      <c r="B1" s="825"/>
      <c r="C1" s="825"/>
      <c r="D1" s="825"/>
      <c r="E1" s="825"/>
      <c r="F1" s="825"/>
      <c r="G1" s="825"/>
      <c r="H1" s="503"/>
    </row>
    <row r="2" spans="1:8" ht="12.75" customHeight="1">
      <c r="A2" s="814"/>
      <c r="B2" s="814"/>
      <c r="C2" s="814"/>
      <c r="D2" s="814"/>
      <c r="E2" s="814"/>
      <c r="F2" s="814"/>
    </row>
    <row r="3" spans="1:8" ht="15">
      <c r="A3" s="819" t="s">
        <v>791</v>
      </c>
      <c r="B3" s="819"/>
      <c r="C3" s="819"/>
      <c r="D3" s="819"/>
      <c r="E3" s="819"/>
      <c r="F3" s="819"/>
      <c r="G3" s="819"/>
      <c r="H3" s="448"/>
    </row>
    <row r="4" spans="1:8" customFormat="1" ht="13.5" thickBot="1">
      <c r="A4" s="55"/>
      <c r="B4" s="55"/>
      <c r="C4" s="55"/>
      <c r="D4" s="55"/>
      <c r="E4" s="55"/>
      <c r="F4" s="55"/>
      <c r="G4" s="55"/>
    </row>
    <row r="5" spans="1:8" s="494" customFormat="1" ht="25.5" customHeight="1">
      <c r="A5" s="822" t="s">
        <v>621</v>
      </c>
      <c r="B5" s="820" t="s">
        <v>135</v>
      </c>
      <c r="C5" s="269" t="s">
        <v>125</v>
      </c>
      <c r="D5" s="269" t="s">
        <v>664</v>
      </c>
      <c r="E5" s="269" t="s">
        <v>779</v>
      </c>
      <c r="F5" s="812" t="s">
        <v>126</v>
      </c>
      <c r="G5" s="813"/>
      <c r="H5" s="270"/>
    </row>
    <row r="6" spans="1:8" s="494" customFormat="1" ht="24" customHeight="1" thickBot="1">
      <c r="A6" s="823"/>
      <c r="B6" s="821"/>
      <c r="C6" s="495" t="s">
        <v>790</v>
      </c>
      <c r="D6" s="496" t="s">
        <v>540</v>
      </c>
      <c r="E6" s="496" t="s">
        <v>540</v>
      </c>
      <c r="F6" s="497" t="s">
        <v>451</v>
      </c>
      <c r="G6" s="498" t="s">
        <v>127</v>
      </c>
      <c r="H6" s="270"/>
    </row>
    <row r="7" spans="1:8" ht="24.75" customHeight="1">
      <c r="A7" s="551" t="s">
        <v>179</v>
      </c>
      <c r="B7" s="277" t="s">
        <v>134</v>
      </c>
      <c r="C7" s="91">
        <v>100</v>
      </c>
      <c r="D7" s="92">
        <v>108.79499783580907</v>
      </c>
      <c r="E7" s="92">
        <v>108.17753663156063</v>
      </c>
      <c r="F7" s="99">
        <v>-0.61746120424844264</v>
      </c>
      <c r="G7" s="100">
        <v>-0.56754558254627341</v>
      </c>
      <c r="H7" s="18"/>
    </row>
    <row r="8" spans="1:8">
      <c r="A8" s="505" t="s">
        <v>180</v>
      </c>
      <c r="B8" s="506" t="s">
        <v>181</v>
      </c>
      <c r="C8" s="501">
        <v>35.660017321228594</v>
      </c>
      <c r="D8" s="499">
        <v>121.44710677203926</v>
      </c>
      <c r="E8" s="499">
        <v>124.49165135247132</v>
      </c>
      <c r="F8" s="499">
        <v>3.0445445804320599</v>
      </c>
      <c r="G8" s="500">
        <v>2.5068893457847423</v>
      </c>
      <c r="H8" s="18"/>
    </row>
    <row r="9" spans="1:8">
      <c r="A9" s="505" t="s">
        <v>182</v>
      </c>
      <c r="B9" s="506" t="s">
        <v>183</v>
      </c>
      <c r="C9" s="501">
        <v>21.422193962160229</v>
      </c>
      <c r="D9" s="499">
        <v>68.751913760838349</v>
      </c>
      <c r="E9" s="499">
        <v>60.837119751134026</v>
      </c>
      <c r="F9" s="499">
        <v>-7.9147940097043232</v>
      </c>
      <c r="G9" s="500">
        <v>-11.512107193462086</v>
      </c>
      <c r="H9" s="18"/>
    </row>
    <row r="10" spans="1:8">
      <c r="A10" s="505"/>
      <c r="B10" s="506" t="s">
        <v>141</v>
      </c>
      <c r="C10" s="501">
        <v>11.960817071718518</v>
      </c>
      <c r="D10" s="499">
        <v>71.472027504023984</v>
      </c>
      <c r="E10" s="499">
        <v>72.548027886024315</v>
      </c>
      <c r="F10" s="499">
        <v>1.0760003820003305</v>
      </c>
      <c r="G10" s="500">
        <v>1.5054846204548369</v>
      </c>
      <c r="H10" s="18"/>
    </row>
    <row r="11" spans="1:8">
      <c r="A11" s="508"/>
      <c r="B11" s="509" t="s">
        <v>137</v>
      </c>
      <c r="C11" s="510">
        <v>8.9676210801439975</v>
      </c>
      <c r="D11" s="511">
        <v>158.44578714989777</v>
      </c>
      <c r="E11" s="511">
        <v>157.16580013289882</v>
      </c>
      <c r="F11" s="511">
        <v>-1.2799870169989447</v>
      </c>
      <c r="G11" s="552">
        <v>-0.80783909753814953</v>
      </c>
      <c r="H11" s="18"/>
    </row>
    <row r="12" spans="1:8" ht="25.5" customHeight="1">
      <c r="A12" s="513" t="s">
        <v>179</v>
      </c>
      <c r="B12" s="272" t="s">
        <v>134</v>
      </c>
      <c r="C12" s="102">
        <v>100</v>
      </c>
      <c r="D12" s="103">
        <v>445.11303983642858</v>
      </c>
      <c r="E12" s="103">
        <v>447.69326141917423</v>
      </c>
      <c r="F12" s="103">
        <v>2.5802215827456507</v>
      </c>
      <c r="G12" s="104">
        <v>0.5796778237936735</v>
      </c>
      <c r="H12" s="18"/>
    </row>
    <row r="13" spans="1:8" ht="14.25" customHeight="1">
      <c r="A13" s="504" t="s">
        <v>184</v>
      </c>
      <c r="B13" s="506" t="s">
        <v>181</v>
      </c>
      <c r="C13" s="501">
        <v>28.47036637710406</v>
      </c>
      <c r="D13" s="499">
        <v>339.47735668501878</v>
      </c>
      <c r="E13" s="499">
        <v>349.20956515441736</v>
      </c>
      <c r="F13" s="499">
        <v>9.7322084693985857</v>
      </c>
      <c r="G13" s="500">
        <v>2.8668210935872622</v>
      </c>
      <c r="H13" s="18"/>
    </row>
    <row r="14" spans="1:8">
      <c r="A14" s="505"/>
      <c r="B14" s="506" t="s">
        <v>141</v>
      </c>
      <c r="C14" s="501">
        <v>16.084644111459014</v>
      </c>
      <c r="D14" s="499">
        <v>466.14320376671208</v>
      </c>
      <c r="E14" s="499">
        <v>466.14320376671208</v>
      </c>
      <c r="F14" s="499">
        <v>0</v>
      </c>
      <c r="G14" s="500">
        <v>0</v>
      </c>
      <c r="H14" s="18"/>
    </row>
    <row r="15" spans="1:8">
      <c r="A15" s="508"/>
      <c r="B15" s="509" t="s">
        <v>138</v>
      </c>
      <c r="C15" s="510">
        <v>12.472205137230157</v>
      </c>
      <c r="D15" s="511">
        <v>421.1981091122733</v>
      </c>
      <c r="E15" s="511">
        <v>415.57840497177096</v>
      </c>
      <c r="F15" s="511">
        <v>-5.6197041405023356</v>
      </c>
      <c r="G15" s="552">
        <v>-1.3342187485947079</v>
      </c>
      <c r="H15" s="18"/>
    </row>
    <row r="16" spans="1:8" ht="25.5" customHeight="1">
      <c r="A16" s="513" t="s">
        <v>185</v>
      </c>
      <c r="B16" s="272" t="s">
        <v>134</v>
      </c>
      <c r="C16" s="102">
        <v>100</v>
      </c>
      <c r="D16" s="103">
        <v>300.34519494566854</v>
      </c>
      <c r="E16" s="103">
        <v>303.76470328824735</v>
      </c>
      <c r="F16" s="103">
        <v>3.4195083425788084</v>
      </c>
      <c r="G16" s="104">
        <v>1.1385260693774057</v>
      </c>
      <c r="H16" s="18"/>
    </row>
    <row r="17" spans="1:8">
      <c r="A17" s="505" t="s">
        <v>186</v>
      </c>
      <c r="B17" s="506" t="s">
        <v>183</v>
      </c>
      <c r="C17" s="501">
        <v>44.222789177444064</v>
      </c>
      <c r="D17" s="499">
        <v>263.93487011882212</v>
      </c>
      <c r="E17" s="499">
        <v>230.22939312073572</v>
      </c>
      <c r="F17" s="499">
        <v>-33.705476998086397</v>
      </c>
      <c r="G17" s="500">
        <v>-12.770376639855257</v>
      </c>
      <c r="H17" s="18"/>
    </row>
    <row r="18" spans="1:8">
      <c r="A18" s="505" t="s">
        <v>187</v>
      </c>
      <c r="B18" s="506" t="s">
        <v>181</v>
      </c>
      <c r="C18" s="501">
        <v>17.895625047045584</v>
      </c>
      <c r="D18" s="499">
        <v>215.25569699025527</v>
      </c>
      <c r="E18" s="499">
        <v>230.7921276110288</v>
      </c>
      <c r="F18" s="499">
        <v>15.53643062077353</v>
      </c>
      <c r="G18" s="500">
        <v>7.2176629181047218</v>
      </c>
      <c r="H18" s="18"/>
    </row>
    <row r="19" spans="1:8">
      <c r="A19" s="505"/>
      <c r="B19" s="506" t="s">
        <v>785</v>
      </c>
      <c r="C19" s="501">
        <v>16.865394804175349</v>
      </c>
      <c r="D19" s="499">
        <v>296.12</v>
      </c>
      <c r="E19" s="499">
        <v>407.28</v>
      </c>
      <c r="F19" s="499">
        <v>111.15999999999997</v>
      </c>
      <c r="G19" s="500">
        <v>37.538835607186286</v>
      </c>
      <c r="H19" s="18"/>
    </row>
    <row r="20" spans="1:8">
      <c r="A20" s="508"/>
      <c r="B20" s="509" t="s">
        <v>143</v>
      </c>
      <c r="C20" s="510">
        <v>7.0496463132362281</v>
      </c>
      <c r="D20" s="511">
        <v>385.74585450351407</v>
      </c>
      <c r="E20" s="511">
        <v>396.02499960399933</v>
      </c>
      <c r="F20" s="511">
        <v>10.279145100485266</v>
      </c>
      <c r="G20" s="552">
        <v>2.6647454484547382</v>
      </c>
      <c r="H20" s="18"/>
    </row>
    <row r="21" spans="1:8" ht="25.5" customHeight="1">
      <c r="A21" s="514" t="s">
        <v>188</v>
      </c>
      <c r="B21" s="272" t="s">
        <v>134</v>
      </c>
      <c r="C21" s="166">
        <v>100</v>
      </c>
      <c r="D21" s="182">
        <v>243.72047277055407</v>
      </c>
      <c r="E21" s="182">
        <v>263.20838104534317</v>
      </c>
      <c r="F21" s="182">
        <v>19.487908274789106</v>
      </c>
      <c r="G21" s="183">
        <v>7.9960079074422339</v>
      </c>
      <c r="H21" s="18"/>
    </row>
    <row r="22" spans="1:8">
      <c r="A22" s="505" t="s">
        <v>186</v>
      </c>
      <c r="B22" s="506" t="s">
        <v>137</v>
      </c>
      <c r="C22" s="501">
        <v>68.459871441797844</v>
      </c>
      <c r="D22" s="499">
        <v>266.15194884320283</v>
      </c>
      <c r="E22" s="499">
        <v>287.59135790072969</v>
      </c>
      <c r="F22" s="499">
        <v>21.439409057526859</v>
      </c>
      <c r="G22" s="500">
        <v>8.0553267224645992</v>
      </c>
      <c r="H22" s="18"/>
    </row>
    <row r="23" spans="1:8" ht="13.5" customHeight="1">
      <c r="A23" s="504" t="s">
        <v>187</v>
      </c>
      <c r="B23" s="506" t="s">
        <v>183</v>
      </c>
      <c r="C23" s="501">
        <v>21.502930479267757</v>
      </c>
      <c r="D23" s="499">
        <v>204.45569094162823</v>
      </c>
      <c r="E23" s="499">
        <v>227.36997582154149</v>
      </c>
      <c r="F23" s="499">
        <v>22.914284879913254</v>
      </c>
      <c r="G23" s="500">
        <v>11.207457603347052</v>
      </c>
      <c r="H23" s="18"/>
    </row>
    <row r="24" spans="1:8">
      <c r="A24" s="508"/>
      <c r="B24" s="509" t="s">
        <v>143</v>
      </c>
      <c r="C24" s="510">
        <v>6.9960393161055539</v>
      </c>
      <c r="D24" s="511">
        <v>204.02074147045656</v>
      </c>
      <c r="E24" s="511">
        <v>196.00339955551152</v>
      </c>
      <c r="F24" s="511">
        <v>-8.0173419149450353</v>
      </c>
      <c r="G24" s="552">
        <v>-3.9296700213718196</v>
      </c>
      <c r="H24" s="18"/>
    </row>
    <row r="25" spans="1:8" ht="25.5" customHeight="1">
      <c r="A25" s="553" t="s">
        <v>189</v>
      </c>
      <c r="B25" s="271" t="s">
        <v>134</v>
      </c>
      <c r="C25" s="98">
        <v>100</v>
      </c>
      <c r="D25" s="99">
        <v>131.25288107073186</v>
      </c>
      <c r="E25" s="99">
        <v>140.31529861453569</v>
      </c>
      <c r="F25" s="99">
        <v>9.0624175438038321</v>
      </c>
      <c r="G25" s="167">
        <v>6.9045475191665417</v>
      </c>
      <c r="H25" s="18"/>
    </row>
    <row r="26" spans="1:8">
      <c r="A26" s="505" t="s">
        <v>190</v>
      </c>
      <c r="B26" s="506" t="s">
        <v>181</v>
      </c>
      <c r="C26" s="501">
        <v>34.271450281635694</v>
      </c>
      <c r="D26" s="499">
        <v>94.707454396927872</v>
      </c>
      <c r="E26" s="499">
        <v>91.577485317452442</v>
      </c>
      <c r="F26" s="499">
        <v>-3.1299690794754298</v>
      </c>
      <c r="G26" s="500">
        <v>-3.3048814366369044</v>
      </c>
      <c r="H26" s="18"/>
    </row>
    <row r="27" spans="1:8">
      <c r="A27" s="505" t="s">
        <v>182</v>
      </c>
      <c r="B27" s="506" t="s">
        <v>711</v>
      </c>
      <c r="C27" s="501">
        <v>18.117933182024558</v>
      </c>
      <c r="D27" s="499">
        <v>152.69999999999999</v>
      </c>
      <c r="E27" s="499">
        <v>200</v>
      </c>
      <c r="F27" s="499">
        <v>47.300000000000011</v>
      </c>
      <c r="G27" s="500">
        <v>30.975769482645717</v>
      </c>
      <c r="H27" s="18"/>
    </row>
    <row r="28" spans="1:8" ht="9.75" customHeight="1">
      <c r="A28" s="505"/>
      <c r="B28" s="506" t="s">
        <v>191</v>
      </c>
      <c r="C28" s="501">
        <v>15.690036911816414</v>
      </c>
      <c r="D28" s="499">
        <v>204.25333333333336</v>
      </c>
      <c r="E28" s="499">
        <v>206.66</v>
      </c>
      <c r="F28" s="499">
        <v>2.4066666666666379</v>
      </c>
      <c r="G28" s="500">
        <v>1.1782753443436036</v>
      </c>
      <c r="H28" s="18"/>
    </row>
    <row r="29" spans="1:8">
      <c r="A29" s="508"/>
      <c r="B29" s="509" t="s">
        <v>152</v>
      </c>
      <c r="C29" s="510">
        <v>5.9535217511751304</v>
      </c>
      <c r="D29" s="511">
        <v>174.48618105705768</v>
      </c>
      <c r="E29" s="511">
        <v>172.48515858801244</v>
      </c>
      <c r="F29" s="511">
        <v>-2.0010224690452389</v>
      </c>
      <c r="G29" s="552">
        <v>-1.1468085649664772</v>
      </c>
      <c r="H29" s="18"/>
    </row>
    <row r="30" spans="1:8" ht="25.5" customHeight="1">
      <c r="A30" s="504" t="s">
        <v>145</v>
      </c>
      <c r="B30" s="271" t="s">
        <v>134</v>
      </c>
      <c r="C30" s="98">
        <v>100</v>
      </c>
      <c r="D30" s="99">
        <v>39.765316012126583</v>
      </c>
      <c r="E30" s="99">
        <v>41.121981669039208</v>
      </c>
      <c r="F30" s="99">
        <v>1.3566656569126252</v>
      </c>
      <c r="G30" s="100">
        <v>3.4116808137496122</v>
      </c>
      <c r="H30" s="18"/>
    </row>
    <row r="31" spans="1:8">
      <c r="A31" s="505" t="s">
        <v>187</v>
      </c>
      <c r="B31" s="506" t="s">
        <v>181</v>
      </c>
      <c r="C31" s="501">
        <v>32.603222418523302</v>
      </c>
      <c r="D31" s="499">
        <v>47.781201917791172</v>
      </c>
      <c r="E31" s="499">
        <v>48.969028257332127</v>
      </c>
      <c r="F31" s="499">
        <v>1.1878263395409547</v>
      </c>
      <c r="G31" s="500">
        <v>2.4859699879141743</v>
      </c>
      <c r="H31" s="18"/>
    </row>
    <row r="32" spans="1:8">
      <c r="A32" s="505"/>
      <c r="B32" s="506" t="s">
        <v>137</v>
      </c>
      <c r="C32" s="501">
        <v>23.37513841254389</v>
      </c>
      <c r="D32" s="499">
        <v>49.67604412692377</v>
      </c>
      <c r="E32" s="499">
        <v>53.262152165815095</v>
      </c>
      <c r="F32" s="499">
        <v>3.5861080388913251</v>
      </c>
      <c r="G32" s="500">
        <v>7.2189887538724093</v>
      </c>
      <c r="H32" s="18"/>
    </row>
    <row r="33" spans="1:8">
      <c r="A33" s="505"/>
      <c r="B33" s="506" t="s">
        <v>138</v>
      </c>
      <c r="C33" s="501">
        <v>15.924176834144266</v>
      </c>
      <c r="D33" s="499">
        <v>7.7960000000000003</v>
      </c>
      <c r="E33" s="499">
        <v>7.14</v>
      </c>
      <c r="F33" s="499">
        <v>-0.65600000000000058</v>
      </c>
      <c r="G33" s="500">
        <v>-8.4145715751667609</v>
      </c>
      <c r="H33" s="18"/>
    </row>
    <row r="34" spans="1:8" ht="13.5" thickBot="1">
      <c r="A34" s="108"/>
      <c r="B34" s="516" t="s">
        <v>141</v>
      </c>
      <c r="C34" s="517">
        <v>10.896610614398362</v>
      </c>
      <c r="D34" s="518">
        <v>43.598163827328435</v>
      </c>
      <c r="E34" s="518">
        <v>43.598163827328435</v>
      </c>
      <c r="F34" s="518">
        <v>0</v>
      </c>
      <c r="G34" s="554">
        <v>0</v>
      </c>
      <c r="H34" s="18"/>
    </row>
    <row r="35" spans="1:8" ht="13.15" hidden="1" customHeight="1">
      <c r="A35" s="502"/>
      <c r="B35" s="502" t="s">
        <v>137</v>
      </c>
      <c r="C35" s="520">
        <v>9.07</v>
      </c>
      <c r="D35" s="521">
        <v>51.789420075623795</v>
      </c>
      <c r="E35" s="522">
        <v>51.274157452477034</v>
      </c>
      <c r="F35" s="522">
        <v>-0.51526262314676075</v>
      </c>
      <c r="G35" s="522">
        <v>-0.99491869651053333</v>
      </c>
      <c r="H35" s="521">
        <v>2.1387468189233294</v>
      </c>
    </row>
    <row r="36" spans="1:8" ht="13.15" hidden="1" customHeight="1">
      <c r="A36" s="502"/>
      <c r="B36" s="502"/>
      <c r="C36" s="520"/>
      <c r="D36" s="521"/>
      <c r="E36" s="522"/>
      <c r="F36" s="522"/>
      <c r="G36" s="522"/>
      <c r="H36" s="521">
        <v>13.285374890799062</v>
      </c>
    </row>
    <row r="37" spans="1:8" ht="13.15" hidden="1" customHeight="1">
      <c r="A37" s="502"/>
      <c r="B37" s="502"/>
      <c r="C37" s="502"/>
      <c r="D37" s="521"/>
      <c r="E37" s="522"/>
      <c r="F37" s="522"/>
      <c r="G37" s="522"/>
      <c r="H37" s="521">
        <v>12.306862311244387</v>
      </c>
    </row>
    <row r="38" spans="1:8" hidden="1">
      <c r="A38" s="502"/>
      <c r="B38" s="502"/>
      <c r="C38" s="502"/>
      <c r="D38" s="521"/>
      <c r="E38" s="522"/>
      <c r="F38" s="522"/>
      <c r="G38" s="522"/>
      <c r="H38" s="521">
        <v>12.353432989690726</v>
      </c>
    </row>
    <row r="39" spans="1:8" hidden="1">
      <c r="A39" s="502"/>
      <c r="B39" s="502"/>
      <c r="C39" s="502"/>
      <c r="D39" s="521"/>
      <c r="E39" s="522"/>
      <c r="F39" s="522"/>
      <c r="G39" s="522"/>
      <c r="H39" s="521">
        <v>1.9865993975903575</v>
      </c>
    </row>
    <row r="40" spans="1:8" hidden="1">
      <c r="A40" s="502"/>
      <c r="B40" s="502"/>
      <c r="C40" s="502"/>
      <c r="D40" s="521"/>
      <c r="E40" s="522"/>
      <c r="F40" s="522"/>
      <c r="G40" s="522"/>
      <c r="H40" s="521">
        <v>6.1126441083498859</v>
      </c>
    </row>
    <row r="41" spans="1:8" hidden="1">
      <c r="A41" s="502"/>
      <c r="B41" s="502"/>
      <c r="C41" s="502"/>
      <c r="D41" s="521"/>
      <c r="E41" s="522"/>
      <c r="F41" s="522"/>
      <c r="G41" s="522"/>
      <c r="H41" s="521">
        <v>1.5512407980767489</v>
      </c>
    </row>
    <row r="42" spans="1:8" hidden="1">
      <c r="A42" s="502"/>
      <c r="B42" s="502"/>
      <c r="C42" s="502"/>
      <c r="D42" s="521"/>
      <c r="E42" s="522"/>
      <c r="F42" s="522"/>
      <c r="G42" s="522"/>
      <c r="H42" s="521">
        <v>-0.16840000000000024</v>
      </c>
    </row>
    <row r="43" spans="1:8" hidden="1">
      <c r="A43" s="502"/>
      <c r="B43" s="502"/>
      <c r="C43" s="502"/>
      <c r="D43" s="521"/>
      <c r="E43" s="522"/>
      <c r="F43" s="522"/>
      <c r="G43" s="522"/>
      <c r="H43" s="521">
        <v>4.7232055793991341</v>
      </c>
    </row>
    <row r="44" spans="1:8">
      <c r="A44" s="502"/>
      <c r="B44" s="502"/>
      <c r="C44" s="502"/>
      <c r="D44" s="7"/>
      <c r="E44" s="8"/>
      <c r="F44" s="523"/>
      <c r="G44" s="502"/>
    </row>
    <row r="45" spans="1:8">
      <c r="A45" s="502"/>
      <c r="B45" s="502"/>
      <c r="C45" s="502"/>
      <c r="D45" s="7"/>
      <c r="E45" s="523"/>
      <c r="F45" s="523"/>
      <c r="G45" s="502"/>
    </row>
    <row r="46" spans="1:8">
      <c r="A46" s="502"/>
      <c r="B46" s="502"/>
      <c r="C46" s="502"/>
      <c r="D46" s="7"/>
      <c r="E46" s="523"/>
      <c r="F46" s="523"/>
      <c r="G46" s="502"/>
    </row>
    <row r="47" spans="1:8">
      <c r="A47" s="502"/>
      <c r="B47" s="502"/>
      <c r="C47" s="502"/>
      <c r="D47" s="7"/>
      <c r="E47" s="523"/>
      <c r="F47" s="523"/>
      <c r="G47" s="502"/>
    </row>
    <row r="48" spans="1:8">
      <c r="A48" s="502"/>
      <c r="B48" s="502"/>
      <c r="C48" s="502"/>
      <c r="D48" s="7"/>
      <c r="E48" s="523"/>
      <c r="F48" s="523"/>
      <c r="G48" s="502"/>
    </row>
    <row r="49" spans="1:7">
      <c r="A49" s="502"/>
      <c r="B49" s="502"/>
      <c r="C49" s="502"/>
      <c r="D49" s="7"/>
      <c r="E49" s="523"/>
      <c r="F49" s="523"/>
      <c r="G49" s="502"/>
    </row>
    <row r="50" spans="1:7">
      <c r="A50" s="502"/>
      <c r="B50" s="502"/>
      <c r="C50" s="502"/>
      <c r="D50" s="7"/>
      <c r="E50" s="523"/>
      <c r="F50" s="523"/>
      <c r="G50" s="502"/>
    </row>
    <row r="51" spans="1:7">
      <c r="A51" s="502"/>
      <c r="B51" s="502"/>
      <c r="C51" s="502"/>
      <c r="D51" s="7"/>
      <c r="E51" s="523"/>
      <c r="F51" s="523"/>
      <c r="G51" s="502"/>
    </row>
    <row r="52" spans="1:7">
      <c r="A52" s="502"/>
      <c r="B52" s="502"/>
      <c r="C52" s="502"/>
      <c r="D52" s="7"/>
      <c r="E52" s="523"/>
      <c r="F52" s="523"/>
      <c r="G52" s="502"/>
    </row>
    <row r="53" spans="1:7">
      <c r="D53" s="9"/>
      <c r="E53" s="524"/>
      <c r="F53" s="524"/>
    </row>
    <row r="54" spans="1:7">
      <c r="D54" s="9"/>
      <c r="E54" s="524"/>
      <c r="F54" s="524"/>
    </row>
    <row r="55" spans="1:7">
      <c r="D55" s="9"/>
      <c r="E55" s="524"/>
      <c r="F55" s="524"/>
    </row>
    <row r="56" spans="1:7">
      <c r="D56" s="9"/>
      <c r="E56" s="524"/>
      <c r="F56" s="524"/>
    </row>
    <row r="57" spans="1:7">
      <c r="D57" s="9"/>
      <c r="E57" s="524"/>
      <c r="F57" s="524"/>
    </row>
    <row r="58" spans="1:7">
      <c r="D58" s="9"/>
      <c r="E58" s="524"/>
      <c r="F58" s="524"/>
    </row>
    <row r="59" spans="1:7">
      <c r="D59" s="9"/>
      <c r="E59" s="524"/>
      <c r="F59" s="524"/>
    </row>
    <row r="60" spans="1:7">
      <c r="E60" s="524"/>
      <c r="F60" s="524"/>
    </row>
    <row r="61" spans="1:7">
      <c r="E61" s="524"/>
      <c r="F61" s="524"/>
    </row>
    <row r="62" spans="1:7">
      <c r="E62" s="524"/>
      <c r="F62" s="524"/>
    </row>
    <row r="63" spans="1:7">
      <c r="E63" s="524"/>
      <c r="F63" s="524"/>
    </row>
    <row r="64" spans="1:7">
      <c r="E64" s="524"/>
      <c r="F64" s="524"/>
    </row>
    <row r="65" spans="5:6">
      <c r="E65" s="524"/>
      <c r="F65" s="524"/>
    </row>
    <row r="66" spans="5:6">
      <c r="E66" s="524"/>
      <c r="F66" s="524"/>
    </row>
    <row r="67" spans="5:6">
      <c r="E67" s="524"/>
      <c r="F67" s="524"/>
    </row>
    <row r="68" spans="5:6">
      <c r="E68" s="524"/>
      <c r="F68" s="524"/>
    </row>
    <row r="69" spans="5:6">
      <c r="E69" s="524"/>
      <c r="F69" s="524"/>
    </row>
    <row r="70" spans="5:6">
      <c r="E70" s="524"/>
      <c r="F70" s="524"/>
    </row>
    <row r="71" spans="5:6">
      <c r="E71" s="524"/>
      <c r="F71" s="524"/>
    </row>
    <row r="72" spans="5:6">
      <c r="E72" s="524"/>
      <c r="F72" s="524"/>
    </row>
    <row r="73" spans="5:6">
      <c r="E73" s="524"/>
      <c r="F73" s="524"/>
    </row>
    <row r="74" spans="5:6">
      <c r="E74" s="524"/>
      <c r="F74" s="524"/>
    </row>
    <row r="75" spans="5:6">
      <c r="E75" s="524"/>
      <c r="F75" s="524"/>
    </row>
    <row r="76" spans="5:6">
      <c r="E76" s="524"/>
      <c r="F76" s="524"/>
    </row>
    <row r="77" spans="5:6">
      <c r="E77" s="524"/>
      <c r="F77" s="524"/>
    </row>
    <row r="78" spans="5:6">
      <c r="E78" s="524"/>
      <c r="F78" s="524"/>
    </row>
    <row r="79" spans="5:6">
      <c r="E79" s="524"/>
      <c r="F79" s="524"/>
    </row>
    <row r="80" spans="5:6">
      <c r="E80" s="524"/>
      <c r="F80" s="524"/>
    </row>
    <row r="81" spans="5:6">
      <c r="E81" s="524"/>
      <c r="F81" s="524"/>
    </row>
    <row r="82" spans="5:6">
      <c r="E82" s="524"/>
      <c r="F82" s="524"/>
    </row>
    <row r="83" spans="5:6">
      <c r="E83" s="524"/>
      <c r="F83" s="524"/>
    </row>
    <row r="84" spans="5:6">
      <c r="E84" s="524"/>
      <c r="F84" s="524"/>
    </row>
    <row r="85" spans="5:6">
      <c r="E85" s="524"/>
      <c r="F85" s="524"/>
    </row>
    <row r="86" spans="5:6">
      <c r="E86" s="524"/>
      <c r="F86" s="524"/>
    </row>
    <row r="87" spans="5:6">
      <c r="E87" s="524"/>
      <c r="F87" s="524"/>
    </row>
    <row r="88" spans="5:6">
      <c r="E88" s="524"/>
      <c r="F88" s="524"/>
    </row>
    <row r="89" spans="5:6">
      <c r="E89" s="524"/>
      <c r="F89" s="524"/>
    </row>
    <row r="90" spans="5:6">
      <c r="E90" s="524"/>
      <c r="F90" s="524"/>
    </row>
    <row r="91" spans="5:6">
      <c r="E91" s="524"/>
      <c r="F91" s="524"/>
    </row>
    <row r="92" spans="5:6">
      <c r="E92" s="524"/>
      <c r="F92" s="524"/>
    </row>
    <row r="93" spans="5:6">
      <c r="E93" s="524"/>
      <c r="F93" s="524"/>
    </row>
    <row r="94" spans="5:6">
      <c r="E94" s="524"/>
      <c r="F94" s="524"/>
    </row>
    <row r="95" spans="5:6">
      <c r="E95" s="524"/>
      <c r="F95" s="524"/>
    </row>
    <row r="96" spans="5:6">
      <c r="E96" s="524"/>
      <c r="F96" s="524"/>
    </row>
    <row r="97" spans="5:6">
      <c r="E97" s="524"/>
      <c r="F97" s="524"/>
    </row>
    <row r="98" spans="5:6">
      <c r="E98" s="524"/>
      <c r="F98" s="524"/>
    </row>
    <row r="99" spans="5:6">
      <c r="E99" s="524"/>
      <c r="F99" s="524"/>
    </row>
    <row r="100" spans="5:6">
      <c r="E100" s="524"/>
      <c r="F100" s="524"/>
    </row>
    <row r="101" spans="5:6">
      <c r="E101" s="524"/>
      <c r="F101" s="524"/>
    </row>
    <row r="102" spans="5:6">
      <c r="E102" s="524"/>
      <c r="F102" s="524"/>
    </row>
    <row r="103" spans="5:6">
      <c r="E103" s="524"/>
      <c r="F103" s="524"/>
    </row>
    <row r="104" spans="5:6">
      <c r="E104" s="524"/>
      <c r="F104" s="524"/>
    </row>
    <row r="105" spans="5:6">
      <c r="E105" s="524"/>
      <c r="F105" s="524"/>
    </row>
    <row r="106" spans="5:6">
      <c r="E106" s="524"/>
      <c r="F106" s="524"/>
    </row>
    <row r="107" spans="5:6">
      <c r="E107" s="524"/>
      <c r="F107" s="524"/>
    </row>
    <row r="108" spans="5:6">
      <c r="E108" s="524"/>
      <c r="F108" s="524"/>
    </row>
    <row r="109" spans="5:6">
      <c r="E109" s="524"/>
      <c r="F109" s="524"/>
    </row>
    <row r="110" spans="5:6">
      <c r="E110" s="524"/>
      <c r="F110" s="524"/>
    </row>
    <row r="111" spans="5:6">
      <c r="E111" s="524"/>
      <c r="F111" s="524"/>
    </row>
    <row r="112" spans="5:6">
      <c r="E112" s="524"/>
      <c r="F112" s="524"/>
    </row>
    <row r="113" spans="5:6">
      <c r="E113" s="524"/>
      <c r="F113" s="524"/>
    </row>
    <row r="114" spans="5:6">
      <c r="E114" s="524"/>
      <c r="F114" s="524"/>
    </row>
    <row r="115" spans="5:6">
      <c r="E115" s="524"/>
      <c r="F115" s="524"/>
    </row>
    <row r="116" spans="5:6">
      <c r="E116" s="524"/>
      <c r="F116" s="524"/>
    </row>
    <row r="117" spans="5:6">
      <c r="E117" s="524"/>
      <c r="F117" s="524"/>
    </row>
    <row r="118" spans="5:6">
      <c r="E118" s="524"/>
      <c r="F118" s="524"/>
    </row>
    <row r="119" spans="5:6">
      <c r="E119" s="524"/>
      <c r="F119" s="524"/>
    </row>
    <row r="120" spans="5:6">
      <c r="E120" s="524"/>
      <c r="F120" s="524"/>
    </row>
    <row r="121" spans="5:6">
      <c r="E121" s="524"/>
      <c r="F121" s="524"/>
    </row>
    <row r="122" spans="5:6">
      <c r="E122" s="524"/>
      <c r="F122" s="524"/>
    </row>
    <row r="123" spans="5:6">
      <c r="E123" s="524"/>
      <c r="F123" s="524"/>
    </row>
    <row r="124" spans="5:6">
      <c r="E124" s="524"/>
      <c r="F124" s="524"/>
    </row>
    <row r="125" spans="5:6">
      <c r="E125" s="524"/>
      <c r="F125" s="524"/>
    </row>
    <row r="126" spans="5:6">
      <c r="E126" s="524"/>
      <c r="F126" s="524"/>
    </row>
    <row r="127" spans="5:6">
      <c r="E127" s="524"/>
      <c r="F127" s="524"/>
    </row>
    <row r="128" spans="5:6">
      <c r="E128" s="524"/>
      <c r="F128" s="524"/>
    </row>
    <row r="129" spans="5:6">
      <c r="E129" s="524"/>
      <c r="F129" s="524"/>
    </row>
    <row r="130" spans="5:6">
      <c r="E130" s="524"/>
      <c r="F130" s="524"/>
    </row>
    <row r="131" spans="5:6">
      <c r="E131" s="524"/>
      <c r="F131" s="524"/>
    </row>
    <row r="132" spans="5:6">
      <c r="E132" s="524"/>
      <c r="F132" s="524"/>
    </row>
    <row r="133" spans="5:6">
      <c r="E133" s="524"/>
      <c r="F133" s="524"/>
    </row>
    <row r="134" spans="5:6">
      <c r="E134" s="524"/>
      <c r="F134" s="524"/>
    </row>
    <row r="135" spans="5:6">
      <c r="E135" s="524"/>
      <c r="F135" s="524"/>
    </row>
    <row r="136" spans="5:6">
      <c r="E136" s="524"/>
      <c r="F136" s="524"/>
    </row>
    <row r="137" spans="5:6">
      <c r="E137" s="524"/>
      <c r="F137" s="524"/>
    </row>
    <row r="138" spans="5:6">
      <c r="E138" s="524"/>
      <c r="F138" s="524"/>
    </row>
    <row r="139" spans="5:6">
      <c r="E139" s="524"/>
      <c r="F139" s="524"/>
    </row>
    <row r="140" spans="5:6">
      <c r="E140" s="524"/>
      <c r="F140" s="524"/>
    </row>
    <row r="141" spans="5:6">
      <c r="E141" s="524"/>
      <c r="F141" s="524"/>
    </row>
    <row r="142" spans="5:6">
      <c r="E142" s="524"/>
      <c r="F142" s="524"/>
    </row>
    <row r="143" spans="5:6">
      <c r="E143" s="524"/>
      <c r="F143" s="524"/>
    </row>
    <row r="144" spans="5:6">
      <c r="E144" s="524"/>
      <c r="F144" s="524"/>
    </row>
    <row r="145" spans="5:6">
      <c r="E145" s="524"/>
      <c r="F145" s="524"/>
    </row>
    <row r="146" spans="5:6">
      <c r="E146" s="524"/>
      <c r="F146" s="524"/>
    </row>
    <row r="147" spans="5:6">
      <c r="E147" s="524"/>
      <c r="F147" s="524"/>
    </row>
    <row r="148" spans="5:6">
      <c r="E148" s="524"/>
      <c r="F148" s="524"/>
    </row>
    <row r="149" spans="5:6">
      <c r="E149" s="524"/>
      <c r="F149" s="524"/>
    </row>
    <row r="150" spans="5:6">
      <c r="E150" s="524"/>
      <c r="F150" s="524"/>
    </row>
    <row r="151" spans="5:6">
      <c r="E151" s="524"/>
      <c r="F151" s="524"/>
    </row>
    <row r="152" spans="5:6">
      <c r="E152" s="524"/>
      <c r="F152" s="524"/>
    </row>
    <row r="153" spans="5:6">
      <c r="E153" s="524"/>
      <c r="F153" s="524"/>
    </row>
    <row r="154" spans="5:6">
      <c r="E154" s="524"/>
      <c r="F154" s="524"/>
    </row>
    <row r="155" spans="5:6">
      <c r="E155" s="524"/>
      <c r="F155" s="524"/>
    </row>
    <row r="156" spans="5:6">
      <c r="E156" s="524"/>
      <c r="F156" s="524"/>
    </row>
    <row r="157" spans="5:6">
      <c r="E157" s="524"/>
      <c r="F157" s="524"/>
    </row>
    <row r="158" spans="5:6">
      <c r="E158" s="524"/>
      <c r="F158" s="524"/>
    </row>
    <row r="159" spans="5:6">
      <c r="E159" s="524"/>
      <c r="F159" s="524"/>
    </row>
    <row r="160" spans="5:6">
      <c r="E160" s="524"/>
      <c r="F160" s="524"/>
    </row>
    <row r="161" spans="5:6">
      <c r="E161" s="524"/>
      <c r="F161" s="524"/>
    </row>
    <row r="162" spans="5:6">
      <c r="E162" s="524"/>
      <c r="F162" s="524"/>
    </row>
    <row r="163" spans="5:6">
      <c r="E163" s="524"/>
      <c r="F163" s="524"/>
    </row>
    <row r="164" spans="5:6">
      <c r="E164" s="524"/>
      <c r="F164" s="524"/>
    </row>
    <row r="165" spans="5:6">
      <c r="E165" s="524"/>
      <c r="F165" s="524"/>
    </row>
    <row r="166" spans="5:6">
      <c r="E166" s="524"/>
      <c r="F166" s="524"/>
    </row>
    <row r="167" spans="5:6">
      <c r="E167" s="524"/>
      <c r="F167" s="524"/>
    </row>
    <row r="168" spans="5:6">
      <c r="E168" s="524"/>
      <c r="F168" s="524"/>
    </row>
    <row r="169" spans="5:6">
      <c r="E169" s="524"/>
      <c r="F169" s="524"/>
    </row>
    <row r="170" spans="5:6">
      <c r="E170" s="524"/>
      <c r="F170" s="524"/>
    </row>
    <row r="171" spans="5:6">
      <c r="E171" s="524"/>
      <c r="F171" s="524"/>
    </row>
    <row r="172" spans="5:6">
      <c r="E172" s="524"/>
      <c r="F172" s="524"/>
    </row>
    <row r="173" spans="5:6">
      <c r="E173" s="524"/>
      <c r="F173" s="524"/>
    </row>
    <row r="174" spans="5:6">
      <c r="E174" s="524"/>
      <c r="F174" s="524"/>
    </row>
    <row r="175" spans="5:6">
      <c r="E175" s="524"/>
      <c r="F175" s="524"/>
    </row>
    <row r="176" spans="5:6">
      <c r="E176" s="524"/>
      <c r="F176" s="524"/>
    </row>
    <row r="177" spans="5:6">
      <c r="E177" s="524"/>
      <c r="F177" s="524"/>
    </row>
    <row r="178" spans="5:6">
      <c r="E178" s="524"/>
      <c r="F178" s="524"/>
    </row>
    <row r="179" spans="5:6">
      <c r="E179" s="524"/>
      <c r="F179" s="524"/>
    </row>
    <row r="180" spans="5:6">
      <c r="E180" s="524"/>
      <c r="F180" s="524"/>
    </row>
    <row r="181" spans="5:6">
      <c r="E181" s="524"/>
      <c r="F181" s="524"/>
    </row>
    <row r="182" spans="5:6">
      <c r="E182" s="524"/>
      <c r="F182" s="524"/>
    </row>
    <row r="183" spans="5:6">
      <c r="E183" s="524"/>
      <c r="F183" s="524"/>
    </row>
    <row r="184" spans="5:6">
      <c r="E184" s="524"/>
      <c r="F184" s="524"/>
    </row>
    <row r="185" spans="5:6">
      <c r="E185" s="524"/>
      <c r="F185" s="524"/>
    </row>
    <row r="186" spans="5:6">
      <c r="E186" s="524"/>
      <c r="F186" s="524"/>
    </row>
    <row r="187" spans="5:6">
      <c r="E187" s="524"/>
      <c r="F187" s="524"/>
    </row>
    <row r="188" spans="5:6">
      <c r="E188" s="524"/>
      <c r="F188" s="524"/>
    </row>
    <row r="189" spans="5:6">
      <c r="E189" s="524"/>
      <c r="F189" s="524"/>
    </row>
    <row r="190" spans="5:6">
      <c r="E190" s="524"/>
      <c r="F190" s="524"/>
    </row>
    <row r="191" spans="5:6">
      <c r="E191" s="524"/>
      <c r="F191" s="524"/>
    </row>
    <row r="192" spans="5:6">
      <c r="E192" s="524"/>
      <c r="F192" s="524"/>
    </row>
    <row r="193" spans="5:6">
      <c r="E193" s="524"/>
      <c r="F193" s="524"/>
    </row>
    <row r="194" spans="5:6">
      <c r="E194" s="524"/>
      <c r="F194" s="524"/>
    </row>
    <row r="195" spans="5:6">
      <c r="E195" s="524"/>
      <c r="F195" s="524"/>
    </row>
    <row r="196" spans="5:6">
      <c r="E196" s="524"/>
      <c r="F196" s="524"/>
    </row>
    <row r="197" spans="5:6">
      <c r="E197" s="524"/>
      <c r="F197" s="524"/>
    </row>
    <row r="198" spans="5:6">
      <c r="E198" s="524"/>
      <c r="F198" s="524"/>
    </row>
    <row r="199" spans="5:6">
      <c r="E199" s="524"/>
      <c r="F199" s="524"/>
    </row>
    <row r="200" spans="5:6">
      <c r="E200" s="524"/>
      <c r="F200" s="524"/>
    </row>
    <row r="201" spans="5:6">
      <c r="E201" s="524"/>
      <c r="F201" s="524"/>
    </row>
    <row r="202" spans="5:6">
      <c r="E202" s="524"/>
      <c r="F202" s="524"/>
    </row>
    <row r="203" spans="5:6">
      <c r="E203" s="524"/>
      <c r="F203" s="524"/>
    </row>
    <row r="204" spans="5:6">
      <c r="E204" s="524"/>
      <c r="F204" s="524"/>
    </row>
    <row r="205" spans="5:6">
      <c r="E205" s="524"/>
      <c r="F205" s="524"/>
    </row>
    <row r="206" spans="5:6">
      <c r="E206" s="524"/>
      <c r="F206" s="524"/>
    </row>
    <row r="207" spans="5:6">
      <c r="E207" s="524"/>
      <c r="F207" s="524"/>
    </row>
    <row r="208" spans="5:6">
      <c r="E208" s="524"/>
      <c r="F208" s="524"/>
    </row>
    <row r="209" spans="5:6">
      <c r="E209" s="524"/>
      <c r="F209" s="524"/>
    </row>
    <row r="210" spans="5:6">
      <c r="E210" s="524"/>
      <c r="F210" s="524"/>
    </row>
    <row r="211" spans="5:6">
      <c r="E211" s="524"/>
      <c r="F211" s="524"/>
    </row>
    <row r="212" spans="5:6">
      <c r="E212" s="524"/>
      <c r="F212" s="524"/>
    </row>
    <row r="213" spans="5:6">
      <c r="E213" s="524"/>
      <c r="F213" s="524"/>
    </row>
    <row r="214" spans="5:6">
      <c r="E214" s="524"/>
      <c r="F214" s="524"/>
    </row>
    <row r="215" spans="5:6">
      <c r="E215" s="524"/>
      <c r="F215" s="524"/>
    </row>
    <row r="216" spans="5:6">
      <c r="E216" s="524"/>
      <c r="F216" s="524"/>
    </row>
    <row r="217" spans="5:6">
      <c r="E217" s="524"/>
      <c r="F217" s="524"/>
    </row>
    <row r="218" spans="5:6">
      <c r="E218" s="524"/>
      <c r="F218" s="524"/>
    </row>
    <row r="219" spans="5:6">
      <c r="E219" s="524"/>
      <c r="F219" s="524"/>
    </row>
    <row r="220" spans="5:6">
      <c r="E220" s="524"/>
      <c r="F220" s="524"/>
    </row>
    <row r="221" spans="5:6">
      <c r="E221" s="524"/>
      <c r="F221" s="524"/>
    </row>
    <row r="222" spans="5:6">
      <c r="E222" s="524"/>
      <c r="F222" s="524"/>
    </row>
    <row r="223" spans="5:6">
      <c r="E223" s="524"/>
      <c r="F223" s="524"/>
    </row>
    <row r="224" spans="5:6">
      <c r="E224" s="524"/>
      <c r="F224" s="524"/>
    </row>
    <row r="225" spans="5:6">
      <c r="E225" s="524"/>
      <c r="F225" s="524"/>
    </row>
    <row r="226" spans="5:6">
      <c r="E226" s="524"/>
      <c r="F226" s="524"/>
    </row>
    <row r="227" spans="5:6">
      <c r="E227" s="524"/>
      <c r="F227" s="524"/>
    </row>
    <row r="228" spans="5:6">
      <c r="E228" s="524"/>
      <c r="F228" s="524"/>
    </row>
    <row r="229" spans="5:6">
      <c r="E229" s="524"/>
      <c r="F229" s="524"/>
    </row>
    <row r="230" spans="5:6">
      <c r="E230" s="524"/>
      <c r="F230" s="524"/>
    </row>
    <row r="231" spans="5:6">
      <c r="E231" s="524"/>
      <c r="F231" s="524"/>
    </row>
    <row r="232" spans="5:6">
      <c r="E232" s="524"/>
      <c r="F232" s="524"/>
    </row>
    <row r="233" spans="5:6">
      <c r="E233" s="524"/>
      <c r="F233" s="524"/>
    </row>
    <row r="234" spans="5:6">
      <c r="E234" s="524"/>
      <c r="F234" s="524"/>
    </row>
    <row r="235" spans="5:6">
      <c r="E235" s="524"/>
      <c r="F235" s="524"/>
    </row>
    <row r="236" spans="5:6">
      <c r="E236" s="524"/>
      <c r="F236" s="524"/>
    </row>
    <row r="237" spans="5:6">
      <c r="E237" s="524"/>
      <c r="F237" s="524"/>
    </row>
    <row r="238" spans="5:6">
      <c r="E238" s="524"/>
      <c r="F238" s="524"/>
    </row>
    <row r="239" spans="5:6">
      <c r="E239" s="524"/>
      <c r="F239" s="524"/>
    </row>
    <row r="240" spans="5:6">
      <c r="E240" s="524"/>
      <c r="F240" s="524"/>
    </row>
    <row r="241" spans="5:6">
      <c r="E241" s="524"/>
      <c r="F241" s="524"/>
    </row>
    <row r="242" spans="5:6">
      <c r="E242" s="524"/>
      <c r="F242" s="524"/>
    </row>
    <row r="243" spans="5:6">
      <c r="E243" s="524"/>
      <c r="F243" s="524"/>
    </row>
    <row r="244" spans="5:6">
      <c r="E244" s="524"/>
      <c r="F244" s="524"/>
    </row>
    <row r="245" spans="5:6">
      <c r="E245" s="524"/>
      <c r="F245" s="524"/>
    </row>
    <row r="246" spans="5:6">
      <c r="E246" s="524"/>
      <c r="F246" s="524"/>
    </row>
    <row r="247" spans="5:6">
      <c r="E247" s="524"/>
      <c r="F247" s="524"/>
    </row>
    <row r="248" spans="5:6">
      <c r="E248" s="524"/>
      <c r="F248" s="524"/>
    </row>
    <row r="249" spans="5:6">
      <c r="E249" s="524"/>
      <c r="F249" s="524"/>
    </row>
    <row r="250" spans="5:6">
      <c r="E250" s="524"/>
      <c r="F250" s="524"/>
    </row>
    <row r="251" spans="5:6">
      <c r="E251" s="524"/>
      <c r="F251" s="524"/>
    </row>
    <row r="252" spans="5:6">
      <c r="E252" s="524"/>
      <c r="F252" s="524"/>
    </row>
    <row r="253" spans="5:6">
      <c r="E253" s="524"/>
      <c r="F253" s="524"/>
    </row>
    <row r="254" spans="5:6">
      <c r="E254" s="524"/>
      <c r="F254" s="524"/>
    </row>
    <row r="255" spans="5:6">
      <c r="E255" s="524"/>
      <c r="F255" s="524"/>
    </row>
    <row r="256" spans="5:6">
      <c r="E256" s="524"/>
      <c r="F256" s="524"/>
    </row>
    <row r="257" spans="5:6">
      <c r="E257" s="524"/>
      <c r="F257" s="524"/>
    </row>
    <row r="258" spans="5:6">
      <c r="E258" s="524"/>
      <c r="F258" s="524"/>
    </row>
    <row r="259" spans="5:6">
      <c r="E259" s="524"/>
      <c r="F259" s="524"/>
    </row>
    <row r="260" spans="5:6">
      <c r="E260" s="524"/>
      <c r="F260" s="524"/>
    </row>
    <row r="261" spans="5:6">
      <c r="E261" s="524"/>
      <c r="F261" s="524"/>
    </row>
    <row r="262" spans="5:6">
      <c r="E262" s="524"/>
      <c r="F262" s="524"/>
    </row>
    <row r="263" spans="5:6">
      <c r="E263" s="524"/>
      <c r="F263" s="524"/>
    </row>
    <row r="264" spans="5:6">
      <c r="E264" s="524"/>
      <c r="F264" s="524"/>
    </row>
    <row r="265" spans="5:6">
      <c r="E265" s="524"/>
      <c r="F265" s="524"/>
    </row>
    <row r="266" spans="5:6">
      <c r="E266" s="524"/>
      <c r="F266" s="524"/>
    </row>
    <row r="267" spans="5:6">
      <c r="E267" s="524"/>
      <c r="F267" s="524"/>
    </row>
    <row r="268" spans="5:6">
      <c r="E268" s="524"/>
      <c r="F268" s="524"/>
    </row>
    <row r="269" spans="5:6">
      <c r="E269" s="524"/>
      <c r="F269" s="524"/>
    </row>
    <row r="270" spans="5:6">
      <c r="E270" s="524"/>
      <c r="F270" s="524"/>
    </row>
    <row r="271" spans="5:6">
      <c r="E271" s="524"/>
      <c r="F271" s="524"/>
    </row>
    <row r="272" spans="5:6">
      <c r="E272" s="524"/>
      <c r="F272" s="524"/>
    </row>
    <row r="273" spans="5:6">
      <c r="E273" s="524"/>
      <c r="F273" s="524"/>
    </row>
    <row r="274" spans="5:6">
      <c r="E274" s="524"/>
      <c r="F274" s="524"/>
    </row>
    <row r="275" spans="5:6">
      <c r="E275" s="524"/>
      <c r="F275" s="524"/>
    </row>
    <row r="276" spans="5:6">
      <c r="E276" s="524"/>
      <c r="F276" s="524"/>
    </row>
    <row r="277" spans="5:6">
      <c r="E277" s="524"/>
      <c r="F277" s="524"/>
    </row>
    <row r="278" spans="5:6">
      <c r="E278" s="524"/>
      <c r="F278" s="524"/>
    </row>
  </sheetData>
  <mergeCells count="6">
    <mergeCell ref="F5:G5"/>
    <mergeCell ref="A2:F2"/>
    <mergeCell ref="A1:G1"/>
    <mergeCell ref="A3:G3"/>
    <mergeCell ref="B5:B6"/>
    <mergeCell ref="A5:A6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B1:AL280"/>
  <sheetViews>
    <sheetView tabSelected="1" view="pageBreakPreview" zoomScale="75" zoomScaleNormal="75" workbookViewId="0">
      <selection activeCell="E19" sqref="E19"/>
    </sheetView>
  </sheetViews>
  <sheetFormatPr baseColWidth="10" defaultRowHeight="12.75"/>
  <cols>
    <col min="1" max="1" width="11.42578125" style="11"/>
    <col min="2" max="2" width="49.28515625" style="11" customWidth="1"/>
    <col min="3" max="3" width="12.5703125" style="11" customWidth="1"/>
    <col min="4" max="4" width="13.140625" style="11" customWidth="1"/>
    <col min="5" max="5" width="15.85546875" style="11" customWidth="1"/>
    <col min="6" max="6" width="14.28515625" style="11" customWidth="1"/>
    <col min="7" max="8" width="13.85546875" style="11" customWidth="1"/>
    <col min="9" max="9" width="8.7109375" style="11" customWidth="1"/>
    <col min="10" max="10" width="5.42578125" style="11" customWidth="1"/>
    <col min="11" max="12" width="8.7109375" style="11" hidden="1" customWidth="1"/>
    <col min="13" max="38" width="8.7109375" style="11" customWidth="1"/>
    <col min="39" max="16384" width="11.42578125" style="11"/>
  </cols>
  <sheetData>
    <row r="1" spans="2:38" s="18" customFormat="1" ht="18" customHeight="1">
      <c r="B1" s="815" t="s">
        <v>447</v>
      </c>
      <c r="C1" s="815"/>
      <c r="D1" s="815"/>
      <c r="E1" s="815"/>
      <c r="F1" s="815"/>
      <c r="G1" s="815"/>
      <c r="H1" s="815"/>
    </row>
    <row r="2" spans="2:38" s="18" customFormat="1" ht="18" customHeight="1">
      <c r="B2" s="814"/>
      <c r="C2" s="814"/>
    </row>
    <row r="3" spans="2:38" ht="15">
      <c r="B3" s="826" t="s">
        <v>549</v>
      </c>
      <c r="C3" s="826"/>
      <c r="D3" s="826"/>
      <c r="E3" s="826"/>
      <c r="F3" s="826"/>
      <c r="G3" s="826"/>
      <c r="H3" s="826"/>
      <c r="I3" s="163"/>
    </row>
    <row r="4" spans="2:38" ht="13.5" thickBot="1">
      <c r="B4" s="105"/>
      <c r="C4" s="493"/>
      <c r="D4" s="105"/>
      <c r="E4" s="105"/>
      <c r="F4" s="105"/>
    </row>
    <row r="5" spans="2:38" s="274" customFormat="1" ht="57" customHeight="1" thickBot="1">
      <c r="B5" s="525" t="s">
        <v>452</v>
      </c>
      <c r="C5" s="193">
        <v>2009</v>
      </c>
      <c r="D5" s="194">
        <v>2010</v>
      </c>
      <c r="E5" s="194">
        <v>2011</v>
      </c>
      <c r="F5" s="194">
        <v>2012</v>
      </c>
      <c r="G5" s="194">
        <v>2013</v>
      </c>
      <c r="H5" s="194">
        <v>2014</v>
      </c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</row>
    <row r="6" spans="2:38">
      <c r="B6" s="555"/>
      <c r="C6" s="556"/>
      <c r="D6" s="116"/>
      <c r="E6" s="117"/>
      <c r="F6" s="117"/>
      <c r="G6" s="117"/>
      <c r="H6" s="117"/>
    </row>
    <row r="7" spans="2:38" s="19" customFormat="1" ht="13.5" customHeight="1">
      <c r="B7" s="118" t="s">
        <v>128</v>
      </c>
      <c r="C7" s="99">
        <v>172</v>
      </c>
      <c r="D7" s="99">
        <v>172.46375527576808</v>
      </c>
      <c r="E7" s="107">
        <v>167.35112951388322</v>
      </c>
      <c r="F7" s="107">
        <v>166.08727303568014</v>
      </c>
      <c r="G7" s="107">
        <v>169.91265323494935</v>
      </c>
      <c r="H7" s="107">
        <v>170.8492536147694</v>
      </c>
    </row>
    <row r="8" spans="2:38" s="10" customFormat="1">
      <c r="B8" s="505" t="s">
        <v>129</v>
      </c>
      <c r="C8" s="499">
        <v>159.85025946888834</v>
      </c>
      <c r="D8" s="499">
        <v>161.3608077363007</v>
      </c>
      <c r="E8" s="557">
        <v>157.31166492737964</v>
      </c>
      <c r="F8" s="557">
        <v>157.07590171572261</v>
      </c>
      <c r="G8" s="557">
        <v>161.78750657863168</v>
      </c>
      <c r="H8" s="557">
        <v>161.67389355344181</v>
      </c>
    </row>
    <row r="9" spans="2:38">
      <c r="B9" s="505" t="s">
        <v>453</v>
      </c>
      <c r="C9" s="499">
        <v>108.45207231481</v>
      </c>
      <c r="D9" s="499">
        <v>110.02254268043438</v>
      </c>
      <c r="E9" s="557">
        <v>107.06433812174143</v>
      </c>
      <c r="F9" s="557">
        <v>106.63792826983261</v>
      </c>
      <c r="G9" s="557">
        <v>108.79499783580907</v>
      </c>
      <c r="H9" s="557">
        <v>108.17753663156063</v>
      </c>
    </row>
    <row r="10" spans="2:38">
      <c r="B10" s="505" t="s">
        <v>454</v>
      </c>
      <c r="C10" s="499">
        <v>434.65171970142831</v>
      </c>
      <c r="D10" s="499">
        <v>435.84189324357072</v>
      </c>
      <c r="E10" s="557">
        <v>425.96002673784847</v>
      </c>
      <c r="F10" s="557">
        <v>426.74355969266065</v>
      </c>
      <c r="G10" s="557">
        <v>445.11303983642858</v>
      </c>
      <c r="H10" s="557">
        <v>447.69326141917423</v>
      </c>
    </row>
    <row r="11" spans="2:38">
      <c r="B11" s="505" t="s">
        <v>177</v>
      </c>
      <c r="C11" s="499">
        <v>312.52062549241123</v>
      </c>
      <c r="D11" s="499">
        <v>311.61834778180423</v>
      </c>
      <c r="E11" s="557">
        <v>310.70193153411464</v>
      </c>
      <c r="F11" s="557">
        <v>291.4777151446865</v>
      </c>
      <c r="G11" s="557">
        <v>300.34519494566854</v>
      </c>
      <c r="H11" s="557">
        <v>303.76470328824735</v>
      </c>
    </row>
    <row r="12" spans="2:38" s="10" customFormat="1">
      <c r="B12" s="505" t="s">
        <v>178</v>
      </c>
      <c r="C12" s="499">
        <v>315.30797572212828</v>
      </c>
      <c r="D12" s="499">
        <v>297.81811960843464</v>
      </c>
      <c r="E12" s="557">
        <v>269.71348862597358</v>
      </c>
      <c r="F12" s="557">
        <v>260.02348975757491</v>
      </c>
      <c r="G12" s="557">
        <v>243.72047277055407</v>
      </c>
      <c r="H12" s="557">
        <v>263.20838104534317</v>
      </c>
    </row>
    <row r="13" spans="2:38" s="10" customFormat="1">
      <c r="B13" s="505"/>
      <c r="C13" s="499"/>
      <c r="D13" s="499"/>
      <c r="E13" s="557"/>
      <c r="F13" s="557"/>
      <c r="G13" s="557"/>
      <c r="H13" s="557"/>
    </row>
    <row r="14" spans="2:38" s="10" customFormat="1">
      <c r="B14" s="101" t="s">
        <v>133</v>
      </c>
      <c r="C14" s="99">
        <v>61.014251211829162</v>
      </c>
      <c r="D14" s="99">
        <v>61.159935309773452</v>
      </c>
      <c r="E14" s="107">
        <v>63.327128573881922</v>
      </c>
      <c r="F14" s="107">
        <v>58.754185416557647</v>
      </c>
      <c r="G14" s="107">
        <v>58.361308816918324</v>
      </c>
      <c r="H14" s="107">
        <v>61.28426500252025</v>
      </c>
    </row>
    <row r="15" spans="2:38" s="10" customFormat="1" ht="15" customHeight="1">
      <c r="B15" s="505" t="s">
        <v>158</v>
      </c>
      <c r="C15" s="499">
        <v>124.02337398787724</v>
      </c>
      <c r="D15" s="499">
        <v>128.03358083494325</v>
      </c>
      <c r="E15" s="557">
        <v>138.7023344111748</v>
      </c>
      <c r="F15" s="557">
        <v>130.13774451157772</v>
      </c>
      <c r="G15" s="557">
        <v>131.25288107073186</v>
      </c>
      <c r="H15" s="557">
        <v>140.31529861453569</v>
      </c>
    </row>
    <row r="16" spans="2:38">
      <c r="B16" s="505" t="s">
        <v>159</v>
      </c>
      <c r="C16" s="499">
        <v>44.939454667454619</v>
      </c>
      <c r="D16" s="499">
        <v>44.099227294229316</v>
      </c>
      <c r="E16" s="557">
        <v>44.097514750636911</v>
      </c>
      <c r="F16" s="557">
        <v>40.542914754303958</v>
      </c>
      <c r="G16" s="557">
        <v>39.765316012126583</v>
      </c>
      <c r="H16" s="557">
        <v>41.121981669039208</v>
      </c>
    </row>
    <row r="17" spans="2:8" ht="21.75" customHeight="1">
      <c r="B17" s="505"/>
      <c r="C17" s="499"/>
      <c r="D17" s="499"/>
      <c r="E17" s="557"/>
      <c r="F17" s="557"/>
      <c r="G17" s="557"/>
      <c r="H17" s="557"/>
    </row>
    <row r="18" spans="2:8" s="10" customFormat="1" ht="19.5" customHeight="1" thickBot="1">
      <c r="B18" s="168" t="s">
        <v>156</v>
      </c>
      <c r="C18" s="161">
        <v>138.41085374649822</v>
      </c>
      <c r="D18" s="161">
        <v>138.81985581178841</v>
      </c>
      <c r="E18" s="169">
        <v>135.90770708206034</v>
      </c>
      <c r="F18" s="169">
        <v>133.64361018457998</v>
      </c>
      <c r="G18" s="169">
        <v>136.19393434624791</v>
      </c>
      <c r="H18" s="169">
        <v>137.73095216951089</v>
      </c>
    </row>
    <row r="19" spans="2:8">
      <c r="B19" s="502"/>
      <c r="C19" s="523"/>
      <c r="D19" s="523"/>
    </row>
    <row r="20" spans="2:8" s="10" customFormat="1">
      <c r="B20" s="502"/>
      <c r="C20" s="523"/>
      <c r="D20" s="523"/>
    </row>
    <row r="21" spans="2:8">
      <c r="B21" s="502"/>
      <c r="C21" s="523"/>
      <c r="D21" s="523"/>
    </row>
    <row r="22" spans="2:8" s="10" customFormat="1">
      <c r="B22" s="502"/>
      <c r="C22" s="523"/>
      <c r="D22" s="523"/>
    </row>
    <row r="23" spans="2:8">
      <c r="B23" s="502"/>
      <c r="C23" s="523"/>
      <c r="D23" s="523"/>
    </row>
    <row r="24" spans="2:8" s="10" customFormat="1">
      <c r="B24" s="502"/>
      <c r="C24" s="523"/>
      <c r="D24" s="523"/>
    </row>
    <row r="25" spans="2:8">
      <c r="B25" s="502"/>
      <c r="C25" s="523"/>
      <c r="D25" s="523"/>
    </row>
    <row r="26" spans="2:8" s="10" customFormat="1">
      <c r="B26" s="502"/>
      <c r="C26" s="523"/>
      <c r="D26" s="523"/>
    </row>
    <row r="27" spans="2:8">
      <c r="B27" s="502"/>
      <c r="C27" s="523"/>
      <c r="D27" s="523"/>
    </row>
    <row r="28" spans="2:8">
      <c r="B28" s="502"/>
      <c r="C28" s="523"/>
      <c r="D28" s="523"/>
    </row>
    <row r="29" spans="2:8">
      <c r="B29" s="18"/>
      <c r="C29" s="18"/>
    </row>
    <row r="30" spans="2:8">
      <c r="B30" s="18"/>
      <c r="C30" s="18"/>
    </row>
    <row r="31" spans="2:8">
      <c r="B31" s="18"/>
      <c r="C31" s="18"/>
    </row>
    <row r="33" spans="3:3">
      <c r="C33" s="18"/>
    </row>
    <row r="34" spans="3:3">
      <c r="C34" s="18"/>
    </row>
    <row r="35" spans="3:3">
      <c r="C35" s="18"/>
    </row>
    <row r="36" spans="3:3">
      <c r="C36" s="18"/>
    </row>
    <row r="37" spans="3:3">
      <c r="C37" s="18"/>
    </row>
    <row r="38" spans="3:3">
      <c r="C38" s="18"/>
    </row>
    <row r="39" spans="3:3">
      <c r="C39" s="18"/>
    </row>
    <row r="40" spans="3:3">
      <c r="C40" s="18"/>
    </row>
    <row r="41" spans="3:3">
      <c r="C41" s="18"/>
    </row>
    <row r="42" spans="3:3">
      <c r="C42" s="18"/>
    </row>
    <row r="43" spans="3:3">
      <c r="C43" s="18"/>
    </row>
    <row r="44" spans="3:3">
      <c r="C44" s="18"/>
    </row>
    <row r="45" spans="3:3">
      <c r="C45" s="18"/>
    </row>
    <row r="46" spans="3:3">
      <c r="C46" s="18"/>
    </row>
    <row r="47" spans="3:3">
      <c r="C47" s="18"/>
    </row>
    <row r="48" spans="3:3">
      <c r="C48" s="18"/>
    </row>
    <row r="49" spans="3:3">
      <c r="C49" s="18"/>
    </row>
    <row r="50" spans="3:3">
      <c r="C50" s="18"/>
    </row>
    <row r="51" spans="3:3">
      <c r="C51" s="18"/>
    </row>
    <row r="52" spans="3:3">
      <c r="C52" s="18"/>
    </row>
    <row r="53" spans="3:3">
      <c r="C53" s="18"/>
    </row>
    <row r="54" spans="3:3">
      <c r="C54" s="18"/>
    </row>
    <row r="55" spans="3:3">
      <c r="C55" s="18"/>
    </row>
    <row r="56" spans="3:3">
      <c r="C56" s="18"/>
    </row>
    <row r="57" spans="3:3">
      <c r="C57" s="18"/>
    </row>
    <row r="58" spans="3:3">
      <c r="C58" s="18"/>
    </row>
    <row r="59" spans="3:3">
      <c r="C59" s="18"/>
    </row>
    <row r="60" spans="3:3">
      <c r="C60" s="18"/>
    </row>
    <row r="61" spans="3:3">
      <c r="C61" s="18"/>
    </row>
    <row r="62" spans="3:3">
      <c r="C62" s="18"/>
    </row>
    <row r="63" spans="3:3">
      <c r="C63" s="18"/>
    </row>
    <row r="64" spans="3:3">
      <c r="C64" s="18"/>
    </row>
    <row r="65" spans="3:3">
      <c r="C65" s="18"/>
    </row>
    <row r="66" spans="3:3">
      <c r="C66" s="18"/>
    </row>
    <row r="67" spans="3:3">
      <c r="C67" s="18"/>
    </row>
    <row r="68" spans="3:3">
      <c r="C68" s="18"/>
    </row>
    <row r="69" spans="3:3">
      <c r="C69" s="18"/>
    </row>
    <row r="70" spans="3:3">
      <c r="C70" s="18"/>
    </row>
    <row r="71" spans="3:3">
      <c r="C71" s="18"/>
    </row>
    <row r="72" spans="3:3">
      <c r="C72" s="18"/>
    </row>
    <row r="73" spans="3:3">
      <c r="C73" s="18"/>
    </row>
    <row r="74" spans="3:3">
      <c r="C74" s="18"/>
    </row>
    <row r="75" spans="3:3">
      <c r="C75" s="18"/>
    </row>
    <row r="76" spans="3:3">
      <c r="C76" s="18"/>
    </row>
    <row r="77" spans="3:3">
      <c r="C77" s="18"/>
    </row>
    <row r="78" spans="3:3">
      <c r="C78" s="18"/>
    </row>
    <row r="79" spans="3:3">
      <c r="C79" s="18"/>
    </row>
    <row r="80" spans="3:3">
      <c r="C80" s="18"/>
    </row>
    <row r="81" spans="3:3">
      <c r="C81" s="18"/>
    </row>
    <row r="82" spans="3:3">
      <c r="C82" s="18"/>
    </row>
    <row r="83" spans="3:3">
      <c r="C83" s="18"/>
    </row>
    <row r="84" spans="3:3">
      <c r="C84" s="18"/>
    </row>
    <row r="85" spans="3:3">
      <c r="C85" s="18"/>
    </row>
    <row r="86" spans="3:3">
      <c r="C86" s="18"/>
    </row>
    <row r="87" spans="3:3">
      <c r="C87" s="18"/>
    </row>
    <row r="88" spans="3:3">
      <c r="C88" s="18"/>
    </row>
    <row r="89" spans="3:3">
      <c r="C89" s="18"/>
    </row>
    <row r="90" spans="3:3">
      <c r="C90" s="18"/>
    </row>
    <row r="91" spans="3:3">
      <c r="C91" s="18"/>
    </row>
    <row r="92" spans="3:3">
      <c r="C92" s="18"/>
    </row>
    <row r="93" spans="3:3">
      <c r="C93" s="18"/>
    </row>
    <row r="94" spans="3:3">
      <c r="C94" s="18"/>
    </row>
    <row r="95" spans="3:3">
      <c r="C95" s="18"/>
    </row>
    <row r="96" spans="3:3">
      <c r="C96" s="18"/>
    </row>
    <row r="97" spans="3:3">
      <c r="C97" s="18"/>
    </row>
    <row r="98" spans="3:3">
      <c r="C98" s="18"/>
    </row>
    <row r="99" spans="3:3">
      <c r="C99" s="18"/>
    </row>
    <row r="100" spans="3:3">
      <c r="C100" s="18"/>
    </row>
    <row r="101" spans="3:3">
      <c r="C101" s="18"/>
    </row>
    <row r="102" spans="3:3">
      <c r="C102" s="18"/>
    </row>
    <row r="103" spans="3:3">
      <c r="C103" s="18"/>
    </row>
    <row r="104" spans="3:3">
      <c r="C104" s="18"/>
    </row>
    <row r="105" spans="3:3">
      <c r="C105" s="18"/>
    </row>
    <row r="106" spans="3:3">
      <c r="C106" s="18"/>
    </row>
    <row r="107" spans="3:3">
      <c r="C107" s="18"/>
    </row>
    <row r="108" spans="3:3">
      <c r="C108" s="18"/>
    </row>
    <row r="109" spans="3:3">
      <c r="C109" s="18"/>
    </row>
    <row r="110" spans="3:3">
      <c r="C110" s="18"/>
    </row>
    <row r="111" spans="3:3">
      <c r="C111" s="18"/>
    </row>
    <row r="112" spans="3:3">
      <c r="C112" s="18"/>
    </row>
    <row r="113" spans="3:3">
      <c r="C113" s="18"/>
    </row>
    <row r="114" spans="3:3">
      <c r="C114" s="18"/>
    </row>
    <row r="115" spans="3:3">
      <c r="C115" s="18"/>
    </row>
    <row r="116" spans="3:3">
      <c r="C116" s="18"/>
    </row>
    <row r="117" spans="3:3">
      <c r="C117" s="18"/>
    </row>
    <row r="118" spans="3:3">
      <c r="C118" s="18"/>
    </row>
    <row r="119" spans="3:3">
      <c r="C119" s="18"/>
    </row>
    <row r="120" spans="3:3">
      <c r="C120" s="18"/>
    </row>
    <row r="121" spans="3:3">
      <c r="C121" s="18"/>
    </row>
    <row r="122" spans="3:3">
      <c r="C122" s="18"/>
    </row>
    <row r="123" spans="3:3">
      <c r="C123" s="18"/>
    </row>
    <row r="124" spans="3:3">
      <c r="C124" s="18"/>
    </row>
    <row r="125" spans="3:3">
      <c r="C125" s="18"/>
    </row>
    <row r="126" spans="3:3">
      <c r="C126" s="18"/>
    </row>
    <row r="127" spans="3:3">
      <c r="C127" s="18"/>
    </row>
    <row r="128" spans="3:3">
      <c r="C128" s="18"/>
    </row>
    <row r="129" spans="3:3">
      <c r="C129" s="18"/>
    </row>
    <row r="130" spans="3:3">
      <c r="C130" s="18"/>
    </row>
    <row r="131" spans="3:3">
      <c r="C131" s="18"/>
    </row>
    <row r="132" spans="3:3">
      <c r="C132" s="18"/>
    </row>
    <row r="133" spans="3:3">
      <c r="C133" s="18"/>
    </row>
    <row r="134" spans="3:3">
      <c r="C134" s="18"/>
    </row>
    <row r="135" spans="3:3">
      <c r="C135" s="18"/>
    </row>
    <row r="136" spans="3:3">
      <c r="C136" s="18"/>
    </row>
    <row r="137" spans="3:3">
      <c r="C137" s="18"/>
    </row>
    <row r="138" spans="3:3">
      <c r="C138" s="18"/>
    </row>
    <row r="139" spans="3:3">
      <c r="C139" s="18"/>
    </row>
    <row r="140" spans="3:3">
      <c r="C140" s="18"/>
    </row>
    <row r="141" spans="3:3">
      <c r="C141" s="18"/>
    </row>
    <row r="142" spans="3:3">
      <c r="C142" s="18"/>
    </row>
    <row r="143" spans="3:3">
      <c r="C143" s="18"/>
    </row>
    <row r="144" spans="3:3">
      <c r="C144" s="18"/>
    </row>
    <row r="145" spans="3:3">
      <c r="C145" s="18"/>
    </row>
    <row r="146" spans="3:3">
      <c r="C146" s="18"/>
    </row>
    <row r="147" spans="3:3">
      <c r="C147" s="18"/>
    </row>
    <row r="148" spans="3:3">
      <c r="C148" s="18"/>
    </row>
    <row r="149" spans="3:3">
      <c r="C149" s="18"/>
    </row>
    <row r="150" spans="3:3">
      <c r="C150" s="18"/>
    </row>
    <row r="151" spans="3:3">
      <c r="C151" s="18"/>
    </row>
    <row r="152" spans="3:3">
      <c r="C152" s="18"/>
    </row>
    <row r="153" spans="3:3">
      <c r="C153" s="18"/>
    </row>
    <row r="154" spans="3:3">
      <c r="C154" s="18"/>
    </row>
    <row r="155" spans="3:3">
      <c r="C155" s="18"/>
    </row>
    <row r="156" spans="3:3">
      <c r="C156" s="18"/>
    </row>
    <row r="157" spans="3:3">
      <c r="C157" s="18"/>
    </row>
    <row r="158" spans="3:3">
      <c r="C158" s="18"/>
    </row>
    <row r="159" spans="3:3">
      <c r="C159" s="18"/>
    </row>
    <row r="160" spans="3:3">
      <c r="C160" s="18"/>
    </row>
    <row r="161" spans="3:3">
      <c r="C161" s="18"/>
    </row>
    <row r="162" spans="3:3">
      <c r="C162" s="18"/>
    </row>
    <row r="163" spans="3:3">
      <c r="C163" s="18"/>
    </row>
    <row r="164" spans="3:3">
      <c r="C164" s="18"/>
    </row>
    <row r="165" spans="3:3">
      <c r="C165" s="18"/>
    </row>
    <row r="166" spans="3:3">
      <c r="C166" s="18"/>
    </row>
    <row r="167" spans="3:3">
      <c r="C167" s="18"/>
    </row>
    <row r="168" spans="3:3">
      <c r="C168" s="18"/>
    </row>
    <row r="169" spans="3:3">
      <c r="C169" s="18"/>
    </row>
    <row r="170" spans="3:3">
      <c r="C170" s="18"/>
    </row>
    <row r="171" spans="3:3">
      <c r="C171" s="18"/>
    </row>
    <row r="172" spans="3:3">
      <c r="C172" s="18"/>
    </row>
    <row r="173" spans="3:3">
      <c r="C173" s="18"/>
    </row>
    <row r="174" spans="3:3">
      <c r="C174" s="18"/>
    </row>
    <row r="175" spans="3:3">
      <c r="C175" s="18"/>
    </row>
    <row r="176" spans="3:3">
      <c r="C176" s="18"/>
    </row>
    <row r="177" spans="3:3">
      <c r="C177" s="18"/>
    </row>
    <row r="178" spans="3:3">
      <c r="C178" s="18"/>
    </row>
    <row r="179" spans="3:3">
      <c r="C179" s="18"/>
    </row>
    <row r="180" spans="3:3">
      <c r="C180" s="18"/>
    </row>
    <row r="181" spans="3:3">
      <c r="C181" s="18"/>
    </row>
    <row r="182" spans="3:3">
      <c r="C182" s="18"/>
    </row>
    <row r="183" spans="3:3">
      <c r="C183" s="18"/>
    </row>
    <row r="184" spans="3:3">
      <c r="C184" s="18"/>
    </row>
    <row r="185" spans="3:3">
      <c r="C185" s="18"/>
    </row>
    <row r="186" spans="3:3">
      <c r="C186" s="18"/>
    </row>
    <row r="187" spans="3:3">
      <c r="C187" s="18"/>
    </row>
    <row r="188" spans="3:3">
      <c r="C188" s="18"/>
    </row>
    <row r="189" spans="3:3">
      <c r="C189" s="18"/>
    </row>
    <row r="190" spans="3:3">
      <c r="C190" s="18"/>
    </row>
    <row r="191" spans="3:3">
      <c r="C191" s="18"/>
    </row>
    <row r="192" spans="3:3">
      <c r="C192" s="18"/>
    </row>
    <row r="193" spans="3:3">
      <c r="C193" s="18"/>
    </row>
    <row r="194" spans="3:3">
      <c r="C194" s="18"/>
    </row>
    <row r="195" spans="3:3">
      <c r="C195" s="18"/>
    </row>
    <row r="196" spans="3:3">
      <c r="C196" s="18"/>
    </row>
    <row r="197" spans="3:3">
      <c r="C197" s="18"/>
    </row>
    <row r="198" spans="3:3">
      <c r="C198" s="18"/>
    </row>
    <row r="199" spans="3:3">
      <c r="C199" s="18"/>
    </row>
    <row r="200" spans="3:3">
      <c r="C200" s="18"/>
    </row>
    <row r="201" spans="3:3">
      <c r="C201" s="18"/>
    </row>
    <row r="202" spans="3:3">
      <c r="C202" s="18"/>
    </row>
    <row r="203" spans="3:3">
      <c r="C203" s="18"/>
    </row>
    <row r="204" spans="3:3">
      <c r="C204" s="18"/>
    </row>
    <row r="205" spans="3:3">
      <c r="C205" s="18"/>
    </row>
    <row r="206" spans="3:3">
      <c r="C206" s="18"/>
    </row>
    <row r="207" spans="3:3">
      <c r="C207" s="18"/>
    </row>
    <row r="208" spans="3:3">
      <c r="C208" s="18"/>
    </row>
    <row r="209" spans="3:3">
      <c r="C209" s="18"/>
    </row>
    <row r="210" spans="3:3">
      <c r="C210" s="18"/>
    </row>
    <row r="211" spans="3:3">
      <c r="C211" s="18"/>
    </row>
    <row r="212" spans="3:3">
      <c r="C212" s="18"/>
    </row>
    <row r="213" spans="3:3">
      <c r="C213" s="18"/>
    </row>
    <row r="214" spans="3:3">
      <c r="C214" s="18"/>
    </row>
    <row r="215" spans="3:3">
      <c r="C215" s="18"/>
    </row>
    <row r="216" spans="3:3">
      <c r="C216" s="18"/>
    </row>
    <row r="217" spans="3:3">
      <c r="C217" s="18"/>
    </row>
    <row r="218" spans="3:3">
      <c r="C218" s="18"/>
    </row>
    <row r="219" spans="3:3">
      <c r="C219" s="18"/>
    </row>
    <row r="220" spans="3:3">
      <c r="C220" s="18"/>
    </row>
    <row r="221" spans="3:3">
      <c r="C221" s="18"/>
    </row>
    <row r="222" spans="3:3">
      <c r="C222" s="18"/>
    </row>
    <row r="223" spans="3:3">
      <c r="C223" s="18"/>
    </row>
    <row r="224" spans="3:3">
      <c r="C224" s="18"/>
    </row>
    <row r="225" spans="3:3">
      <c r="C225" s="18"/>
    </row>
    <row r="226" spans="3:3">
      <c r="C226" s="18"/>
    </row>
    <row r="227" spans="3:3">
      <c r="C227" s="18"/>
    </row>
    <row r="228" spans="3:3">
      <c r="C228" s="18"/>
    </row>
    <row r="229" spans="3:3">
      <c r="C229" s="18"/>
    </row>
    <row r="230" spans="3:3">
      <c r="C230" s="18"/>
    </row>
    <row r="231" spans="3:3">
      <c r="C231" s="18"/>
    </row>
    <row r="232" spans="3:3">
      <c r="C232" s="18"/>
    </row>
    <row r="233" spans="3:3">
      <c r="C233" s="18"/>
    </row>
    <row r="234" spans="3:3">
      <c r="C234" s="18"/>
    </row>
    <row r="235" spans="3:3">
      <c r="C235" s="18"/>
    </row>
    <row r="236" spans="3:3">
      <c r="C236" s="18"/>
    </row>
    <row r="237" spans="3:3">
      <c r="C237" s="18"/>
    </row>
    <row r="238" spans="3:3">
      <c r="C238" s="18"/>
    </row>
    <row r="239" spans="3:3">
      <c r="C239" s="18"/>
    </row>
    <row r="240" spans="3:3">
      <c r="C240" s="18"/>
    </row>
    <row r="241" spans="3:3">
      <c r="C241" s="18"/>
    </row>
    <row r="242" spans="3:3">
      <c r="C242" s="18"/>
    </row>
    <row r="243" spans="3:3">
      <c r="C243" s="18"/>
    </row>
    <row r="244" spans="3:3">
      <c r="C244" s="18"/>
    </row>
    <row r="245" spans="3:3">
      <c r="C245" s="18"/>
    </row>
    <row r="246" spans="3:3">
      <c r="C246" s="18"/>
    </row>
    <row r="247" spans="3:3">
      <c r="C247" s="18"/>
    </row>
    <row r="248" spans="3:3">
      <c r="C248" s="18"/>
    </row>
    <row r="249" spans="3:3">
      <c r="C249" s="18"/>
    </row>
    <row r="250" spans="3:3">
      <c r="C250" s="18"/>
    </row>
    <row r="251" spans="3:3">
      <c r="C251" s="18"/>
    </row>
    <row r="252" spans="3:3">
      <c r="C252" s="18"/>
    </row>
    <row r="253" spans="3:3">
      <c r="C253" s="18"/>
    </row>
    <row r="254" spans="3:3">
      <c r="C254" s="18"/>
    </row>
    <row r="255" spans="3:3">
      <c r="C255" s="18"/>
    </row>
    <row r="256" spans="3:3">
      <c r="C256" s="18"/>
    </row>
    <row r="257" spans="3:3">
      <c r="C257" s="18"/>
    </row>
    <row r="258" spans="3:3">
      <c r="C258" s="18"/>
    </row>
    <row r="259" spans="3:3">
      <c r="C259" s="18"/>
    </row>
    <row r="260" spans="3:3">
      <c r="C260" s="18"/>
    </row>
    <row r="261" spans="3:3">
      <c r="C261" s="18"/>
    </row>
    <row r="262" spans="3:3">
      <c r="C262" s="18"/>
    </row>
    <row r="263" spans="3:3">
      <c r="C263" s="18"/>
    </row>
    <row r="264" spans="3:3">
      <c r="C264" s="18"/>
    </row>
    <row r="265" spans="3:3">
      <c r="C265" s="18"/>
    </row>
    <row r="266" spans="3:3">
      <c r="C266" s="18"/>
    </row>
    <row r="267" spans="3:3">
      <c r="C267" s="18"/>
    </row>
    <row r="268" spans="3:3">
      <c r="C268" s="18"/>
    </row>
    <row r="269" spans="3:3">
      <c r="C269" s="18"/>
    </row>
    <row r="270" spans="3:3">
      <c r="C270" s="18"/>
    </row>
    <row r="271" spans="3:3">
      <c r="C271" s="18"/>
    </row>
    <row r="272" spans="3:3">
      <c r="C272" s="18"/>
    </row>
    <row r="273" spans="3:3">
      <c r="C273" s="18"/>
    </row>
    <row r="274" spans="3:3">
      <c r="C274" s="18"/>
    </row>
    <row r="275" spans="3:3">
      <c r="C275" s="18"/>
    </row>
    <row r="276" spans="3:3">
      <c r="C276" s="18"/>
    </row>
    <row r="277" spans="3:3">
      <c r="C277" s="18"/>
    </row>
    <row r="278" spans="3:3">
      <c r="C278" s="18"/>
    </row>
    <row r="279" spans="3:3">
      <c r="C279" s="18"/>
    </row>
    <row r="280" spans="3:3">
      <c r="C280" s="18"/>
    </row>
  </sheetData>
  <mergeCells count="3">
    <mergeCell ref="B2:C2"/>
    <mergeCell ref="B1:H1"/>
    <mergeCell ref="B3:H3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>
    <oddFooter>&amp;A</oddFooter>
  </headerFooter>
  <rowBreaks count="1" manualBreakCount="1">
    <brk id="63" min="1" max="44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B1:H1401"/>
  <sheetViews>
    <sheetView tabSelected="1" view="pageBreakPreview" zoomScale="75" zoomScaleNormal="75" workbookViewId="0">
      <selection activeCell="E19" sqref="E19"/>
    </sheetView>
  </sheetViews>
  <sheetFormatPr baseColWidth="10" defaultRowHeight="15.75"/>
  <cols>
    <col min="1" max="1" width="11.42578125" style="13"/>
    <col min="2" max="2" width="43.85546875" style="13" customWidth="1"/>
    <col min="3" max="3" width="15.5703125" style="13" customWidth="1"/>
    <col min="4" max="4" width="15" style="13" customWidth="1"/>
    <col min="5" max="5" width="13.5703125" style="13" customWidth="1"/>
    <col min="6" max="6" width="13.85546875" style="13" customWidth="1"/>
    <col min="7" max="7" width="13.5703125" style="13" customWidth="1"/>
    <col min="8" max="8" width="12.7109375" style="13" customWidth="1"/>
    <col min="9" max="36" width="8.7109375" style="13" customWidth="1"/>
    <col min="37" max="16384" width="11.42578125" style="13"/>
  </cols>
  <sheetData>
    <row r="1" spans="2:8" s="18" customFormat="1" ht="18" customHeight="1">
      <c r="B1" s="824" t="s">
        <v>447</v>
      </c>
      <c r="C1" s="824"/>
      <c r="D1" s="824"/>
      <c r="E1" s="824"/>
      <c r="F1" s="824"/>
      <c r="G1" s="824"/>
      <c r="H1" s="824"/>
    </row>
    <row r="2" spans="2:8" s="18" customFormat="1" ht="12.75" customHeight="1">
      <c r="B2" s="814"/>
      <c r="C2" s="814"/>
    </row>
    <row r="3" spans="2:8" ht="15" customHeight="1">
      <c r="B3" s="819" t="s">
        <v>811</v>
      </c>
      <c r="C3" s="819"/>
      <c r="D3" s="819"/>
      <c r="E3" s="819"/>
      <c r="F3" s="819"/>
      <c r="G3" s="819"/>
      <c r="H3" s="819"/>
    </row>
    <row r="4" spans="2:8" ht="13.5" customHeight="1" thickBot="1">
      <c r="B4" s="109"/>
      <c r="C4" s="109"/>
      <c r="D4" s="110"/>
      <c r="E4" s="110"/>
      <c r="F4" s="110"/>
    </row>
    <row r="5" spans="2:8" s="276" customFormat="1" ht="64.5" customHeight="1" thickBot="1">
      <c r="B5" s="558" t="s">
        <v>452</v>
      </c>
      <c r="C5" s="527">
        <v>2009</v>
      </c>
      <c r="D5" s="527">
        <v>2010</v>
      </c>
      <c r="E5" s="527">
        <v>2011</v>
      </c>
      <c r="F5" s="527">
        <v>2012</v>
      </c>
      <c r="G5" s="527">
        <v>2013</v>
      </c>
      <c r="H5" s="527">
        <v>2014</v>
      </c>
    </row>
    <row r="6" spans="2:8" s="14" customFormat="1" ht="15.75" customHeight="1">
      <c r="B6" s="559"/>
      <c r="C6" s="560"/>
      <c r="D6" s="560"/>
      <c r="E6" s="560"/>
      <c r="F6" s="560"/>
      <c r="G6" s="561"/>
      <c r="H6" s="561"/>
    </row>
    <row r="7" spans="2:8" ht="15.75" customHeight="1">
      <c r="B7" s="101" t="s">
        <v>128</v>
      </c>
      <c r="C7" s="98">
        <v>100</v>
      </c>
      <c r="D7" s="100">
        <v>100.30421940463499</v>
      </c>
      <c r="E7" s="100">
        <v>97.330737032446706</v>
      </c>
      <c r="F7" s="100">
        <v>96.595683239358735</v>
      </c>
      <c r="G7" s="100">
        <v>98.820508821986849</v>
      </c>
      <c r="H7" s="100">
        <v>99.365231797789605</v>
      </c>
    </row>
    <row r="8" spans="2:8" ht="12.75" customHeight="1">
      <c r="B8" s="505" t="s">
        <v>129</v>
      </c>
      <c r="C8" s="501">
        <v>100</v>
      </c>
      <c r="D8" s="500">
        <v>100.94497705066684</v>
      </c>
      <c r="E8" s="500">
        <v>98.411892135838059</v>
      </c>
      <c r="F8" s="500">
        <v>98.264402095821623</v>
      </c>
      <c r="G8" s="500">
        <v>101.21191364729714</v>
      </c>
      <c r="H8" s="500">
        <v>101.14083898932201</v>
      </c>
    </row>
    <row r="9" spans="2:8" ht="12.75" customHeight="1">
      <c r="B9" s="505" t="s">
        <v>453</v>
      </c>
      <c r="C9" s="501">
        <v>100</v>
      </c>
      <c r="D9" s="500">
        <v>101.44807778413463</v>
      </c>
      <c r="E9" s="500">
        <v>98.720417080606524</v>
      </c>
      <c r="F9" s="500">
        <v>98.327238930288615</v>
      </c>
      <c r="G9" s="500">
        <v>100.3162000630137</v>
      </c>
      <c r="H9" s="500">
        <v>99.746859900977768</v>
      </c>
    </row>
    <row r="10" spans="2:8" ht="12.75" customHeight="1">
      <c r="B10" s="505" t="s">
        <v>454</v>
      </c>
      <c r="C10" s="501">
        <v>100</v>
      </c>
      <c r="D10" s="500">
        <v>100.27382234745556</v>
      </c>
      <c r="E10" s="500">
        <v>98.000308621912197</v>
      </c>
      <c r="F10" s="500">
        <v>98.180575469895771</v>
      </c>
      <c r="G10" s="500">
        <v>102.40682819388967</v>
      </c>
      <c r="H10" s="500">
        <v>103.00045786698013</v>
      </c>
    </row>
    <row r="11" spans="2:8" ht="12.75" customHeight="1">
      <c r="B11" s="505" t="s">
        <v>177</v>
      </c>
      <c r="C11" s="501">
        <v>100</v>
      </c>
      <c r="D11" s="500">
        <v>99.71129018790829</v>
      </c>
      <c r="E11" s="500">
        <v>99.418056342543466</v>
      </c>
      <c r="F11" s="500">
        <v>93.266713096273477</v>
      </c>
      <c r="G11" s="500">
        <v>96.104119359303425</v>
      </c>
      <c r="H11" s="500">
        <v>97.198289811954666</v>
      </c>
    </row>
    <row r="12" spans="2:8" ht="12.75" customHeight="1">
      <c r="B12" s="505" t="s">
        <v>178</v>
      </c>
      <c r="C12" s="501">
        <v>100</v>
      </c>
      <c r="D12" s="500">
        <v>94.4530879456386</v>
      </c>
      <c r="E12" s="500">
        <v>85.539697499965627</v>
      </c>
      <c r="F12" s="500">
        <v>82.466512038606353</v>
      </c>
      <c r="G12" s="500">
        <v>77.29600629745498</v>
      </c>
      <c r="H12" s="500">
        <v>83.476601073136521</v>
      </c>
    </row>
    <row r="13" spans="2:8" s="14" customFormat="1" ht="12.75" customHeight="1">
      <c r="B13" s="505"/>
      <c r="C13" s="501"/>
      <c r="D13" s="500"/>
      <c r="E13" s="500"/>
      <c r="F13" s="500"/>
      <c r="G13" s="500"/>
      <c r="H13" s="500"/>
    </row>
    <row r="14" spans="2:8" ht="12.75" customHeight="1">
      <c r="B14" s="101" t="s">
        <v>133</v>
      </c>
      <c r="C14" s="98">
        <v>100</v>
      </c>
      <c r="D14" s="100">
        <v>100.23877060694969</v>
      </c>
      <c r="E14" s="100">
        <v>103.7907166213069</v>
      </c>
      <c r="F14" s="100">
        <v>96.295839495882646</v>
      </c>
      <c r="G14" s="100">
        <v>95.651929930762634</v>
      </c>
      <c r="H14" s="100">
        <v>100.44254216896582</v>
      </c>
    </row>
    <row r="15" spans="2:8" ht="12.75" customHeight="1">
      <c r="B15" s="505" t="s">
        <v>158</v>
      </c>
      <c r="C15" s="501">
        <v>100</v>
      </c>
      <c r="D15" s="500">
        <v>103.23342827897748</v>
      </c>
      <c r="E15" s="500">
        <v>111.83564029207298</v>
      </c>
      <c r="F15" s="500">
        <v>104.93001466344411</v>
      </c>
      <c r="G15" s="500">
        <v>105.82914885347441</v>
      </c>
      <c r="H15" s="500">
        <v>113.13617272519205</v>
      </c>
    </row>
    <row r="16" spans="2:8" ht="12.75" customHeight="1">
      <c r="B16" s="505" t="s">
        <v>159</v>
      </c>
      <c r="C16" s="501">
        <v>100</v>
      </c>
      <c r="D16" s="500">
        <v>98.130312485002619</v>
      </c>
      <c r="E16" s="500">
        <v>98.126501705354599</v>
      </c>
      <c r="F16" s="500">
        <v>90.216748410312462</v>
      </c>
      <c r="G16" s="500">
        <v>88.486423136159743</v>
      </c>
      <c r="H16" s="500">
        <v>91.505297457069403</v>
      </c>
    </row>
    <row r="17" spans="2:8" s="14" customFormat="1" ht="12.75" customHeight="1">
      <c r="B17" s="505"/>
      <c r="C17" s="501"/>
      <c r="D17" s="500"/>
      <c r="E17" s="500"/>
      <c r="F17" s="500"/>
      <c r="G17" s="500"/>
      <c r="H17" s="500"/>
    </row>
    <row r="18" spans="2:8" ht="21" customHeight="1" thickBot="1">
      <c r="B18" s="168" t="s">
        <v>156</v>
      </c>
      <c r="C18" s="160">
        <v>100</v>
      </c>
      <c r="D18" s="162">
        <v>100.29549854958577</v>
      </c>
      <c r="E18" s="162">
        <v>98.191509844291232</v>
      </c>
      <c r="F18" s="162">
        <v>96.555729964176422</v>
      </c>
      <c r="G18" s="162">
        <v>98.398305233843416</v>
      </c>
      <c r="H18" s="162">
        <v>99.508780158070138</v>
      </c>
    </row>
    <row r="19" spans="2:8" ht="12.75" customHeight="1">
      <c r="B19" s="502"/>
      <c r="C19" s="562"/>
      <c r="D19" s="562"/>
    </row>
    <row r="20" spans="2:8" ht="12.75" customHeight="1">
      <c r="B20" s="7"/>
      <c r="C20" s="562"/>
      <c r="D20" s="562"/>
    </row>
    <row r="21" spans="2:8" ht="12.75" customHeight="1">
      <c r="B21" s="502"/>
      <c r="C21" s="562"/>
      <c r="D21" s="562"/>
    </row>
    <row r="22" spans="2:8" ht="12.75" customHeight="1">
      <c r="B22" s="502"/>
      <c r="C22" s="562"/>
      <c r="D22" s="562"/>
    </row>
    <row r="23" spans="2:8" ht="12.75" customHeight="1">
      <c r="B23" s="502"/>
      <c r="C23" s="562"/>
      <c r="D23" s="562"/>
    </row>
    <row r="24" spans="2:8" ht="12.75" customHeight="1">
      <c r="B24" s="502"/>
      <c r="C24" s="562"/>
      <c r="D24" s="562"/>
    </row>
    <row r="25" spans="2:8" ht="12.75" customHeight="1">
      <c r="B25" s="502"/>
      <c r="C25" s="562"/>
      <c r="D25" s="562"/>
    </row>
    <row r="26" spans="2:8" ht="12.75" customHeight="1">
      <c r="B26" s="502"/>
      <c r="C26" s="562"/>
      <c r="D26" s="562"/>
    </row>
    <row r="27" spans="2:8" ht="12.75" customHeight="1">
      <c r="B27" s="502"/>
      <c r="C27" s="562"/>
      <c r="D27" s="562"/>
    </row>
    <row r="28" spans="2:8" ht="12.75" customHeight="1">
      <c r="B28" s="502"/>
      <c r="C28" s="562"/>
      <c r="D28" s="562"/>
    </row>
    <row r="29" spans="2:8" ht="12.75" customHeight="1">
      <c r="B29" s="7"/>
      <c r="C29" s="562"/>
      <c r="D29" s="562"/>
    </row>
    <row r="30" spans="2:8" ht="12.75" customHeight="1">
      <c r="B30" s="502"/>
      <c r="C30" s="562"/>
      <c r="D30" s="562"/>
    </row>
    <row r="31" spans="2:8" ht="12.75" customHeight="1">
      <c r="B31" s="502"/>
      <c r="C31" s="562"/>
      <c r="D31" s="562"/>
    </row>
    <row r="32" spans="2:8" ht="12.75" customHeight="1">
      <c r="B32" s="502"/>
      <c r="C32" s="562"/>
      <c r="D32" s="562"/>
    </row>
    <row r="33" spans="2:4" ht="12.75" customHeight="1">
      <c r="B33" s="502"/>
      <c r="C33" s="562"/>
      <c r="D33" s="562"/>
    </row>
    <row r="34" spans="2:4" ht="12.75" customHeight="1">
      <c r="B34" s="7"/>
      <c r="C34" s="562"/>
      <c r="D34" s="562"/>
    </row>
    <row r="35" spans="2:4" ht="12.75" customHeight="1">
      <c r="B35" s="502"/>
      <c r="C35" s="562"/>
      <c r="D35" s="562"/>
    </row>
    <row r="36" spans="2:4" ht="12.75" customHeight="1">
      <c r="B36" s="502"/>
      <c r="C36" s="562"/>
      <c r="D36" s="562"/>
    </row>
    <row r="37" spans="2:4" ht="12.75" customHeight="1">
      <c r="B37" s="502"/>
      <c r="C37" s="562"/>
      <c r="D37" s="562"/>
    </row>
    <row r="38" spans="2:4" ht="12.75" customHeight="1">
      <c r="B38" s="502"/>
      <c r="C38" s="562"/>
      <c r="D38" s="562"/>
    </row>
    <row r="39" spans="2:4" ht="12.75" customHeight="1">
      <c r="B39" s="502"/>
      <c r="C39" s="562"/>
      <c r="D39" s="562"/>
    </row>
    <row r="40" spans="2:4" s="14" customFormat="1" ht="12.75" customHeight="1">
      <c r="B40" s="7"/>
      <c r="C40" s="20"/>
      <c r="D40" s="20"/>
    </row>
    <row r="41" spans="2:4" ht="12.75" customHeight="1">
      <c r="B41" s="7"/>
      <c r="C41" s="562"/>
      <c r="D41" s="562"/>
    </row>
    <row r="42" spans="2:4" ht="12.75" customHeight="1">
      <c r="B42" s="7"/>
      <c r="C42" s="562"/>
      <c r="D42" s="562"/>
    </row>
    <row r="43" spans="2:4" ht="12.75" customHeight="1">
      <c r="B43" s="7"/>
      <c r="C43" s="562"/>
      <c r="D43" s="562"/>
    </row>
    <row r="44" spans="2:4" ht="12.75" customHeight="1">
      <c r="B44" s="7"/>
      <c r="C44" s="562"/>
      <c r="D44" s="562"/>
    </row>
    <row r="45" spans="2:4" ht="12.75" customHeight="1">
      <c r="B45" s="7"/>
      <c r="C45" s="20"/>
      <c r="D45" s="20"/>
    </row>
    <row r="46" spans="2:4">
      <c r="B46" s="16"/>
      <c r="C46" s="17"/>
      <c r="D46" s="12"/>
    </row>
    <row r="47" spans="2:4">
      <c r="B47" s="12"/>
      <c r="C47" s="15"/>
      <c r="D47" s="12"/>
    </row>
    <row r="48" spans="2:4">
      <c r="B48" s="12"/>
      <c r="C48" s="15"/>
      <c r="D48" s="12"/>
    </row>
    <row r="49" spans="2:4">
      <c r="B49" s="12"/>
      <c r="C49" s="15"/>
      <c r="D49" s="12"/>
    </row>
    <row r="50" spans="2:4">
      <c r="B50" s="12"/>
      <c r="C50" s="15"/>
      <c r="D50" s="12"/>
    </row>
    <row r="51" spans="2:4">
      <c r="B51" s="12"/>
      <c r="C51" s="12"/>
      <c r="D51" s="12"/>
    </row>
    <row r="52" spans="2:4">
      <c r="B52" s="12"/>
      <c r="C52" s="12"/>
      <c r="D52" s="12"/>
    </row>
    <row r="53" spans="2:4">
      <c r="B53" s="12"/>
      <c r="C53" s="12"/>
      <c r="D53" s="12"/>
    </row>
    <row r="54" spans="2:4">
      <c r="B54" s="12"/>
      <c r="C54" s="12"/>
    </row>
    <row r="55" spans="2:4">
      <c r="B55" s="12"/>
      <c r="C55" s="12"/>
    </row>
    <row r="56" spans="2:4">
      <c r="B56" s="12"/>
      <c r="C56" s="12"/>
    </row>
    <row r="57" spans="2:4">
      <c r="B57" s="12"/>
      <c r="C57" s="12"/>
    </row>
    <row r="58" spans="2:4">
      <c r="B58" s="12"/>
      <c r="C58" s="12"/>
    </row>
    <row r="59" spans="2:4">
      <c r="B59" s="12"/>
      <c r="C59" s="12"/>
    </row>
    <row r="60" spans="2:4">
      <c r="B60" s="12"/>
      <c r="C60" s="12"/>
    </row>
    <row r="61" spans="2:4">
      <c r="B61" s="12"/>
      <c r="C61" s="12"/>
    </row>
    <row r="62" spans="2:4">
      <c r="B62" s="12"/>
      <c r="C62" s="12"/>
    </row>
    <row r="63" spans="2:4">
      <c r="B63" s="12"/>
      <c r="C63" s="12"/>
    </row>
    <row r="64" spans="2:4">
      <c r="B64" s="12"/>
      <c r="C64" s="12"/>
    </row>
    <row r="65" spans="2:3">
      <c r="B65" s="12"/>
      <c r="C65" s="12"/>
    </row>
    <row r="66" spans="2:3">
      <c r="B66" s="12"/>
      <c r="C66" s="12"/>
    </row>
    <row r="67" spans="2:3">
      <c r="B67" s="12"/>
      <c r="C67" s="12"/>
    </row>
    <row r="68" spans="2:3">
      <c r="B68" s="12"/>
      <c r="C68" s="12"/>
    </row>
    <row r="69" spans="2:3">
      <c r="B69" s="12"/>
      <c r="C69" s="12"/>
    </row>
    <row r="70" spans="2:3">
      <c r="B70" s="12"/>
      <c r="C70" s="12"/>
    </row>
    <row r="71" spans="2:3">
      <c r="B71" s="12"/>
      <c r="C71" s="12"/>
    </row>
    <row r="72" spans="2:3">
      <c r="B72" s="12"/>
      <c r="C72" s="12"/>
    </row>
    <row r="73" spans="2:3">
      <c r="B73" s="12"/>
      <c r="C73" s="12"/>
    </row>
    <row r="74" spans="2:3">
      <c r="B74" s="12"/>
      <c r="C74" s="12"/>
    </row>
    <row r="75" spans="2:3">
      <c r="B75" s="12"/>
      <c r="C75" s="12"/>
    </row>
    <row r="76" spans="2:3">
      <c r="B76" s="12"/>
      <c r="C76" s="12"/>
    </row>
    <row r="77" spans="2:3">
      <c r="B77" s="12"/>
      <c r="C77" s="12"/>
    </row>
    <row r="78" spans="2:3">
      <c r="B78" s="12"/>
      <c r="C78" s="12"/>
    </row>
    <row r="79" spans="2:3">
      <c r="B79" s="12"/>
      <c r="C79" s="12"/>
    </row>
    <row r="80" spans="2:3">
      <c r="B80" s="12"/>
      <c r="C80" s="12"/>
    </row>
    <row r="81" spans="2:3">
      <c r="B81" s="12"/>
      <c r="C81" s="12"/>
    </row>
    <row r="82" spans="2:3">
      <c r="B82" s="12"/>
      <c r="C82" s="12"/>
    </row>
    <row r="83" spans="2:3">
      <c r="B83" s="12"/>
      <c r="C83" s="12"/>
    </row>
    <row r="84" spans="2:3">
      <c r="B84" s="12"/>
      <c r="C84" s="12"/>
    </row>
    <row r="85" spans="2:3">
      <c r="B85" s="12"/>
      <c r="C85" s="12"/>
    </row>
    <row r="86" spans="2:3">
      <c r="B86" s="12"/>
      <c r="C86" s="12"/>
    </row>
    <row r="87" spans="2:3">
      <c r="B87" s="12"/>
      <c r="C87" s="12"/>
    </row>
    <row r="88" spans="2:3">
      <c r="B88" s="12"/>
      <c r="C88" s="12"/>
    </row>
    <row r="89" spans="2:3">
      <c r="B89" s="12"/>
      <c r="C89" s="12"/>
    </row>
    <row r="90" spans="2:3">
      <c r="B90" s="12"/>
      <c r="C90" s="12"/>
    </row>
    <row r="91" spans="2:3">
      <c r="B91" s="12"/>
      <c r="C91" s="12"/>
    </row>
    <row r="92" spans="2:3">
      <c r="B92" s="12"/>
      <c r="C92" s="12"/>
    </row>
    <row r="93" spans="2:3">
      <c r="B93" s="12"/>
      <c r="C93" s="12"/>
    </row>
    <row r="94" spans="2:3">
      <c r="B94" s="12"/>
      <c r="C94" s="12"/>
    </row>
    <row r="95" spans="2:3">
      <c r="B95" s="12"/>
      <c r="C95" s="12"/>
    </row>
    <row r="96" spans="2:3">
      <c r="B96" s="12"/>
      <c r="C96" s="12"/>
    </row>
    <row r="97" spans="2:3">
      <c r="B97" s="12"/>
      <c r="C97" s="12"/>
    </row>
    <row r="98" spans="2:3">
      <c r="B98" s="12"/>
      <c r="C98" s="12"/>
    </row>
    <row r="99" spans="2:3">
      <c r="B99" s="12"/>
      <c r="C99" s="12"/>
    </row>
    <row r="100" spans="2:3">
      <c r="B100" s="12"/>
      <c r="C100" s="12"/>
    </row>
    <row r="101" spans="2:3">
      <c r="B101" s="12"/>
      <c r="C101" s="12"/>
    </row>
    <row r="102" spans="2:3">
      <c r="B102" s="12"/>
      <c r="C102" s="12"/>
    </row>
    <row r="103" spans="2:3">
      <c r="B103" s="12"/>
      <c r="C103" s="12"/>
    </row>
    <row r="104" spans="2:3">
      <c r="B104" s="12"/>
      <c r="C104" s="12"/>
    </row>
    <row r="105" spans="2:3">
      <c r="B105" s="12"/>
      <c r="C105" s="12"/>
    </row>
    <row r="106" spans="2:3">
      <c r="B106" s="12"/>
      <c r="C106" s="12"/>
    </row>
    <row r="107" spans="2:3">
      <c r="B107" s="12"/>
      <c r="C107" s="12"/>
    </row>
    <row r="108" spans="2:3">
      <c r="B108" s="12"/>
      <c r="C108" s="12"/>
    </row>
    <row r="109" spans="2:3">
      <c r="B109" s="12"/>
      <c r="C109" s="12"/>
    </row>
    <row r="110" spans="2:3">
      <c r="B110" s="12"/>
      <c r="C110" s="12"/>
    </row>
    <row r="111" spans="2:3">
      <c r="B111" s="12"/>
      <c r="C111" s="12"/>
    </row>
    <row r="112" spans="2:3">
      <c r="B112" s="12"/>
      <c r="C112" s="12"/>
    </row>
    <row r="113" spans="2:3">
      <c r="B113" s="12"/>
      <c r="C113" s="12"/>
    </row>
    <row r="114" spans="2:3">
      <c r="B114" s="12"/>
      <c r="C114" s="12"/>
    </row>
    <row r="115" spans="2:3">
      <c r="B115" s="12"/>
      <c r="C115" s="12"/>
    </row>
    <row r="116" spans="2:3">
      <c r="B116" s="12"/>
      <c r="C116" s="12"/>
    </row>
    <row r="117" spans="2:3">
      <c r="B117" s="12"/>
      <c r="C117" s="12"/>
    </row>
    <row r="118" spans="2:3">
      <c r="B118" s="12"/>
      <c r="C118" s="12"/>
    </row>
    <row r="119" spans="2:3">
      <c r="B119" s="12"/>
      <c r="C119" s="12"/>
    </row>
    <row r="120" spans="2:3">
      <c r="B120" s="12"/>
      <c r="C120" s="12"/>
    </row>
    <row r="121" spans="2:3">
      <c r="B121" s="12"/>
      <c r="C121" s="12"/>
    </row>
    <row r="122" spans="2:3">
      <c r="B122" s="12"/>
      <c r="C122" s="12"/>
    </row>
    <row r="123" spans="2:3">
      <c r="B123" s="12"/>
      <c r="C123" s="12"/>
    </row>
    <row r="124" spans="2:3">
      <c r="B124" s="12"/>
      <c r="C124" s="12"/>
    </row>
    <row r="125" spans="2:3">
      <c r="B125" s="12"/>
      <c r="C125" s="12"/>
    </row>
    <row r="126" spans="2:3">
      <c r="B126" s="12"/>
      <c r="C126" s="12"/>
    </row>
    <row r="127" spans="2:3">
      <c r="B127" s="12"/>
      <c r="C127" s="12"/>
    </row>
    <row r="128" spans="2:3">
      <c r="B128" s="12"/>
      <c r="C128" s="12"/>
    </row>
    <row r="129" spans="2:3">
      <c r="B129" s="12"/>
      <c r="C129" s="12"/>
    </row>
    <row r="130" spans="2:3">
      <c r="B130" s="12"/>
      <c r="C130" s="12"/>
    </row>
    <row r="131" spans="2:3">
      <c r="B131" s="12"/>
      <c r="C131" s="12"/>
    </row>
    <row r="132" spans="2:3">
      <c r="B132" s="12"/>
      <c r="C132" s="12"/>
    </row>
    <row r="133" spans="2:3">
      <c r="B133" s="12"/>
      <c r="C133" s="12"/>
    </row>
    <row r="134" spans="2:3">
      <c r="B134" s="12"/>
      <c r="C134" s="12"/>
    </row>
    <row r="135" spans="2:3">
      <c r="B135" s="12"/>
      <c r="C135" s="12"/>
    </row>
    <row r="136" spans="2:3">
      <c r="B136" s="12"/>
      <c r="C136" s="12"/>
    </row>
    <row r="137" spans="2:3">
      <c r="B137" s="12"/>
      <c r="C137" s="12"/>
    </row>
    <row r="138" spans="2:3">
      <c r="B138" s="12"/>
      <c r="C138" s="12"/>
    </row>
    <row r="139" spans="2:3">
      <c r="B139" s="12"/>
      <c r="C139" s="12"/>
    </row>
    <row r="140" spans="2:3">
      <c r="B140" s="12"/>
      <c r="C140" s="12"/>
    </row>
    <row r="141" spans="2:3">
      <c r="B141" s="12"/>
      <c r="C141" s="12"/>
    </row>
    <row r="142" spans="2:3">
      <c r="B142" s="12"/>
      <c r="C142" s="12"/>
    </row>
    <row r="143" spans="2:3">
      <c r="B143" s="12"/>
      <c r="C143" s="12"/>
    </row>
    <row r="144" spans="2:3">
      <c r="B144" s="12"/>
      <c r="C144" s="12"/>
    </row>
    <row r="145" spans="2:3">
      <c r="B145" s="12"/>
      <c r="C145" s="12"/>
    </row>
    <row r="146" spans="2:3">
      <c r="B146" s="12"/>
      <c r="C146" s="12"/>
    </row>
    <row r="147" spans="2:3">
      <c r="B147" s="12"/>
      <c r="C147" s="12"/>
    </row>
    <row r="148" spans="2:3">
      <c r="B148" s="12"/>
      <c r="C148" s="12"/>
    </row>
    <row r="149" spans="2:3">
      <c r="B149" s="12"/>
      <c r="C149" s="12"/>
    </row>
    <row r="150" spans="2:3">
      <c r="B150" s="12"/>
      <c r="C150" s="12"/>
    </row>
    <row r="151" spans="2:3">
      <c r="B151" s="12"/>
      <c r="C151" s="12"/>
    </row>
    <row r="152" spans="2:3">
      <c r="B152" s="12"/>
      <c r="C152" s="12"/>
    </row>
    <row r="153" spans="2:3">
      <c r="B153" s="12"/>
      <c r="C153" s="12"/>
    </row>
    <row r="154" spans="2:3">
      <c r="B154" s="12"/>
      <c r="C154" s="12"/>
    </row>
    <row r="155" spans="2:3">
      <c r="B155" s="12"/>
      <c r="C155" s="12"/>
    </row>
    <row r="156" spans="2:3">
      <c r="B156" s="12"/>
      <c r="C156" s="12"/>
    </row>
    <row r="157" spans="2:3">
      <c r="B157" s="12"/>
      <c r="C157" s="12"/>
    </row>
    <row r="158" spans="2:3">
      <c r="B158" s="12"/>
      <c r="C158" s="12"/>
    </row>
    <row r="159" spans="2:3">
      <c r="B159" s="12"/>
      <c r="C159" s="12"/>
    </row>
    <row r="160" spans="2:3">
      <c r="B160" s="12"/>
      <c r="C160" s="12"/>
    </row>
    <row r="161" spans="2:3">
      <c r="B161" s="12"/>
      <c r="C161" s="12"/>
    </row>
    <row r="162" spans="2:3">
      <c r="B162" s="12"/>
      <c r="C162" s="12"/>
    </row>
    <row r="163" spans="2:3">
      <c r="B163" s="12"/>
      <c r="C163" s="12"/>
    </row>
    <row r="164" spans="2:3">
      <c r="B164" s="12"/>
      <c r="C164" s="12"/>
    </row>
    <row r="165" spans="2:3">
      <c r="B165" s="12"/>
      <c r="C165" s="12"/>
    </row>
    <row r="166" spans="2:3">
      <c r="B166" s="12"/>
      <c r="C166" s="12"/>
    </row>
    <row r="167" spans="2:3">
      <c r="B167" s="12"/>
      <c r="C167" s="12"/>
    </row>
    <row r="168" spans="2:3">
      <c r="B168" s="12"/>
      <c r="C168" s="12"/>
    </row>
    <row r="169" spans="2:3">
      <c r="B169" s="12"/>
      <c r="C169" s="12"/>
    </row>
    <row r="170" spans="2:3">
      <c r="B170" s="12"/>
      <c r="C170" s="12"/>
    </row>
    <row r="171" spans="2:3">
      <c r="B171" s="12"/>
      <c r="C171" s="12"/>
    </row>
    <row r="172" spans="2:3">
      <c r="B172" s="12"/>
      <c r="C172" s="12"/>
    </row>
    <row r="173" spans="2:3">
      <c r="B173" s="12"/>
      <c r="C173" s="12"/>
    </row>
    <row r="174" spans="2:3">
      <c r="B174" s="12"/>
      <c r="C174" s="12"/>
    </row>
    <row r="175" spans="2:3">
      <c r="B175" s="12"/>
      <c r="C175" s="12"/>
    </row>
    <row r="176" spans="2:3">
      <c r="B176" s="12"/>
      <c r="C176" s="12"/>
    </row>
    <row r="177" spans="2:3">
      <c r="B177" s="12"/>
      <c r="C177" s="12"/>
    </row>
    <row r="178" spans="2:3">
      <c r="B178" s="12"/>
      <c r="C178" s="12"/>
    </row>
    <row r="179" spans="2:3">
      <c r="B179" s="12"/>
      <c r="C179" s="12"/>
    </row>
    <row r="180" spans="2:3">
      <c r="B180" s="12"/>
      <c r="C180" s="12"/>
    </row>
    <row r="181" spans="2:3">
      <c r="B181" s="12"/>
      <c r="C181" s="12"/>
    </row>
    <row r="182" spans="2:3">
      <c r="B182" s="12"/>
      <c r="C182" s="12"/>
    </row>
    <row r="183" spans="2:3">
      <c r="B183" s="12"/>
      <c r="C183" s="12"/>
    </row>
    <row r="184" spans="2:3">
      <c r="B184" s="12"/>
      <c r="C184" s="12"/>
    </row>
    <row r="185" spans="2:3">
      <c r="B185" s="12"/>
      <c r="C185" s="12"/>
    </row>
    <row r="186" spans="2:3">
      <c r="B186" s="12"/>
      <c r="C186" s="12"/>
    </row>
    <row r="187" spans="2:3">
      <c r="B187" s="12"/>
      <c r="C187" s="12"/>
    </row>
    <row r="188" spans="2:3">
      <c r="B188" s="12"/>
      <c r="C188" s="12"/>
    </row>
    <row r="189" spans="2:3">
      <c r="B189" s="12"/>
      <c r="C189" s="12"/>
    </row>
    <row r="190" spans="2:3">
      <c r="B190" s="12"/>
      <c r="C190" s="12"/>
    </row>
    <row r="191" spans="2:3">
      <c r="B191" s="12"/>
      <c r="C191" s="12"/>
    </row>
    <row r="192" spans="2:3">
      <c r="B192" s="12"/>
      <c r="C192" s="12"/>
    </row>
    <row r="193" spans="2:3">
      <c r="B193" s="12"/>
      <c r="C193" s="12"/>
    </row>
    <row r="194" spans="2:3">
      <c r="B194" s="12"/>
      <c r="C194" s="12"/>
    </row>
    <row r="195" spans="2:3">
      <c r="B195" s="12"/>
      <c r="C195" s="12"/>
    </row>
    <row r="196" spans="2:3">
      <c r="B196" s="12"/>
      <c r="C196" s="12"/>
    </row>
    <row r="197" spans="2:3">
      <c r="B197" s="12"/>
      <c r="C197" s="12"/>
    </row>
    <row r="198" spans="2:3">
      <c r="B198" s="12"/>
      <c r="C198" s="12"/>
    </row>
    <row r="199" spans="2:3">
      <c r="B199" s="12"/>
      <c r="C199" s="12"/>
    </row>
    <row r="200" spans="2:3">
      <c r="B200" s="12"/>
      <c r="C200" s="12"/>
    </row>
    <row r="201" spans="2:3">
      <c r="B201" s="12"/>
      <c r="C201" s="12"/>
    </row>
    <row r="202" spans="2:3">
      <c r="B202" s="12"/>
      <c r="C202" s="12"/>
    </row>
    <row r="203" spans="2:3">
      <c r="B203" s="12"/>
      <c r="C203" s="12"/>
    </row>
    <row r="204" spans="2:3">
      <c r="B204" s="12"/>
      <c r="C204" s="12"/>
    </row>
    <row r="205" spans="2:3">
      <c r="B205" s="12"/>
      <c r="C205" s="12"/>
    </row>
    <row r="206" spans="2:3">
      <c r="B206" s="12"/>
      <c r="C206" s="12"/>
    </row>
    <row r="207" spans="2:3">
      <c r="B207" s="12"/>
      <c r="C207" s="12"/>
    </row>
    <row r="208" spans="2:3">
      <c r="B208" s="12"/>
      <c r="C208" s="12"/>
    </row>
    <row r="209" spans="2:3">
      <c r="B209" s="12"/>
      <c r="C209" s="12"/>
    </row>
    <row r="210" spans="2:3">
      <c r="B210" s="12"/>
      <c r="C210" s="12"/>
    </row>
    <row r="211" spans="2:3">
      <c r="B211" s="12"/>
      <c r="C211" s="12"/>
    </row>
    <row r="212" spans="2:3">
      <c r="B212" s="12"/>
      <c r="C212" s="12"/>
    </row>
    <row r="213" spans="2:3">
      <c r="B213" s="12"/>
      <c r="C213" s="12"/>
    </row>
    <row r="214" spans="2:3">
      <c r="B214" s="12"/>
      <c r="C214" s="12"/>
    </row>
    <row r="215" spans="2:3">
      <c r="B215" s="12"/>
      <c r="C215" s="12"/>
    </row>
    <row r="216" spans="2:3">
      <c r="B216" s="12"/>
      <c r="C216" s="12"/>
    </row>
    <row r="217" spans="2:3">
      <c r="B217" s="12"/>
      <c r="C217" s="12"/>
    </row>
    <row r="218" spans="2:3">
      <c r="B218" s="12"/>
      <c r="C218" s="12"/>
    </row>
    <row r="219" spans="2:3">
      <c r="B219" s="12"/>
      <c r="C219" s="12"/>
    </row>
    <row r="220" spans="2:3">
      <c r="B220" s="12"/>
      <c r="C220" s="12"/>
    </row>
    <row r="221" spans="2:3">
      <c r="B221" s="12"/>
      <c r="C221" s="12"/>
    </row>
    <row r="222" spans="2:3">
      <c r="B222" s="12"/>
      <c r="C222" s="12"/>
    </row>
    <row r="223" spans="2:3">
      <c r="B223" s="12"/>
      <c r="C223" s="12"/>
    </row>
    <row r="224" spans="2:3">
      <c r="B224" s="12"/>
      <c r="C224" s="12"/>
    </row>
    <row r="225" spans="2:3">
      <c r="B225" s="12"/>
      <c r="C225" s="12"/>
    </row>
    <row r="226" spans="2:3">
      <c r="B226" s="12"/>
      <c r="C226" s="12"/>
    </row>
    <row r="227" spans="2:3">
      <c r="B227" s="12"/>
      <c r="C227" s="12"/>
    </row>
    <row r="228" spans="2:3">
      <c r="B228" s="12"/>
      <c r="C228" s="12"/>
    </row>
    <row r="229" spans="2:3">
      <c r="B229" s="12"/>
      <c r="C229" s="12"/>
    </row>
    <row r="230" spans="2:3">
      <c r="B230" s="12"/>
      <c r="C230" s="12"/>
    </row>
    <row r="231" spans="2:3">
      <c r="B231" s="12"/>
      <c r="C231" s="12"/>
    </row>
    <row r="232" spans="2:3">
      <c r="B232" s="12"/>
      <c r="C232" s="12"/>
    </row>
    <row r="233" spans="2:3">
      <c r="B233" s="12"/>
      <c r="C233" s="12"/>
    </row>
    <row r="234" spans="2:3">
      <c r="B234" s="12"/>
      <c r="C234" s="12"/>
    </row>
    <row r="235" spans="2:3">
      <c r="B235" s="12"/>
      <c r="C235" s="12"/>
    </row>
    <row r="236" spans="2:3">
      <c r="B236" s="12"/>
      <c r="C236" s="12"/>
    </row>
    <row r="237" spans="2:3">
      <c r="B237" s="12"/>
      <c r="C237" s="12"/>
    </row>
    <row r="238" spans="2:3">
      <c r="B238" s="12"/>
      <c r="C238" s="12"/>
    </row>
    <row r="239" spans="2:3">
      <c r="B239" s="12"/>
      <c r="C239" s="12"/>
    </row>
    <row r="240" spans="2:3">
      <c r="B240" s="12"/>
      <c r="C240" s="12"/>
    </row>
    <row r="241" spans="2:3">
      <c r="B241" s="12"/>
      <c r="C241" s="12"/>
    </row>
    <row r="242" spans="2:3">
      <c r="B242" s="12"/>
      <c r="C242" s="12"/>
    </row>
    <row r="243" spans="2:3">
      <c r="B243" s="12"/>
      <c r="C243" s="12"/>
    </row>
    <row r="244" spans="2:3">
      <c r="B244" s="12"/>
      <c r="C244" s="12"/>
    </row>
    <row r="245" spans="2:3">
      <c r="B245" s="12"/>
      <c r="C245" s="12"/>
    </row>
    <row r="246" spans="2:3">
      <c r="B246" s="12"/>
      <c r="C246" s="12"/>
    </row>
    <row r="247" spans="2:3">
      <c r="B247" s="12"/>
      <c r="C247" s="12"/>
    </row>
    <row r="248" spans="2:3">
      <c r="B248" s="12"/>
      <c r="C248" s="12"/>
    </row>
    <row r="249" spans="2:3">
      <c r="B249" s="12"/>
      <c r="C249" s="12"/>
    </row>
    <row r="250" spans="2:3">
      <c r="B250" s="12"/>
      <c r="C250" s="12"/>
    </row>
    <row r="251" spans="2:3">
      <c r="B251" s="12"/>
      <c r="C251" s="12"/>
    </row>
    <row r="252" spans="2:3">
      <c r="B252" s="12"/>
      <c r="C252" s="12"/>
    </row>
    <row r="253" spans="2:3">
      <c r="B253" s="12"/>
      <c r="C253" s="12"/>
    </row>
    <row r="254" spans="2:3">
      <c r="B254" s="12"/>
      <c r="C254" s="12"/>
    </row>
    <row r="255" spans="2:3">
      <c r="B255" s="12"/>
      <c r="C255" s="12"/>
    </row>
    <row r="256" spans="2:3">
      <c r="B256" s="12"/>
      <c r="C256" s="12"/>
    </row>
    <row r="257" spans="2:3">
      <c r="B257" s="12"/>
      <c r="C257" s="12"/>
    </row>
    <row r="258" spans="2:3">
      <c r="B258" s="12"/>
      <c r="C258" s="12"/>
    </row>
    <row r="259" spans="2:3">
      <c r="B259" s="12"/>
      <c r="C259" s="12"/>
    </row>
    <row r="260" spans="2:3">
      <c r="B260" s="12"/>
      <c r="C260" s="12"/>
    </row>
    <row r="261" spans="2:3">
      <c r="B261" s="12"/>
      <c r="C261" s="12"/>
    </row>
    <row r="262" spans="2:3">
      <c r="B262" s="12"/>
      <c r="C262" s="12"/>
    </row>
    <row r="263" spans="2:3">
      <c r="B263" s="12"/>
      <c r="C263" s="12"/>
    </row>
    <row r="264" spans="2:3">
      <c r="B264" s="12"/>
      <c r="C264" s="12"/>
    </row>
    <row r="265" spans="2:3">
      <c r="B265" s="12"/>
      <c r="C265" s="12"/>
    </row>
    <row r="266" spans="2:3">
      <c r="B266" s="12"/>
      <c r="C266" s="12"/>
    </row>
    <row r="267" spans="2:3">
      <c r="B267" s="12"/>
      <c r="C267" s="12"/>
    </row>
    <row r="268" spans="2:3">
      <c r="B268" s="12"/>
      <c r="C268" s="12"/>
    </row>
    <row r="269" spans="2:3">
      <c r="B269" s="12"/>
      <c r="C269" s="12"/>
    </row>
    <row r="270" spans="2:3">
      <c r="B270" s="12"/>
      <c r="C270" s="12"/>
    </row>
    <row r="271" spans="2:3">
      <c r="B271" s="12"/>
      <c r="C271" s="12"/>
    </row>
    <row r="272" spans="2:3">
      <c r="B272" s="12"/>
      <c r="C272" s="12"/>
    </row>
    <row r="273" spans="2:3">
      <c r="B273" s="12"/>
      <c r="C273" s="12"/>
    </row>
    <row r="274" spans="2:3">
      <c r="B274" s="12"/>
      <c r="C274" s="12"/>
    </row>
    <row r="275" spans="2:3">
      <c r="B275" s="12"/>
      <c r="C275" s="12"/>
    </row>
    <row r="276" spans="2:3">
      <c r="B276" s="12"/>
      <c r="C276" s="12"/>
    </row>
    <row r="277" spans="2:3">
      <c r="B277" s="12"/>
      <c r="C277" s="12"/>
    </row>
    <row r="278" spans="2:3">
      <c r="B278" s="12"/>
      <c r="C278" s="12"/>
    </row>
    <row r="279" spans="2:3">
      <c r="B279" s="12"/>
      <c r="C279" s="12"/>
    </row>
    <row r="280" spans="2:3">
      <c r="B280" s="12"/>
      <c r="C280" s="12"/>
    </row>
    <row r="281" spans="2:3">
      <c r="B281" s="12"/>
      <c r="C281" s="12"/>
    </row>
    <row r="282" spans="2:3">
      <c r="B282" s="12"/>
      <c r="C282" s="12"/>
    </row>
    <row r="283" spans="2:3">
      <c r="B283" s="12"/>
      <c r="C283" s="12"/>
    </row>
    <row r="284" spans="2:3">
      <c r="B284" s="12"/>
      <c r="C284" s="12"/>
    </row>
    <row r="285" spans="2:3">
      <c r="B285" s="12"/>
      <c r="C285" s="12"/>
    </row>
    <row r="286" spans="2:3">
      <c r="B286" s="12"/>
      <c r="C286" s="12"/>
    </row>
    <row r="287" spans="2:3">
      <c r="B287" s="12"/>
      <c r="C287" s="12"/>
    </row>
    <row r="288" spans="2:3">
      <c r="B288" s="12"/>
      <c r="C288" s="12"/>
    </row>
    <row r="289" spans="2:3">
      <c r="B289" s="12"/>
      <c r="C289" s="12"/>
    </row>
    <row r="290" spans="2:3">
      <c r="B290" s="12"/>
      <c r="C290" s="12"/>
    </row>
    <row r="291" spans="2:3">
      <c r="B291" s="12"/>
      <c r="C291" s="12"/>
    </row>
    <row r="292" spans="2:3">
      <c r="B292" s="12"/>
      <c r="C292" s="12"/>
    </row>
    <row r="293" spans="2:3">
      <c r="B293" s="12"/>
      <c r="C293" s="12"/>
    </row>
    <row r="294" spans="2:3">
      <c r="B294" s="12"/>
      <c r="C294" s="12"/>
    </row>
    <row r="295" spans="2:3">
      <c r="B295" s="12"/>
      <c r="C295" s="12"/>
    </row>
    <row r="296" spans="2:3">
      <c r="B296" s="12"/>
      <c r="C296" s="12"/>
    </row>
    <row r="297" spans="2:3">
      <c r="B297" s="12"/>
      <c r="C297" s="12"/>
    </row>
    <row r="298" spans="2:3">
      <c r="B298" s="12"/>
      <c r="C298" s="12"/>
    </row>
    <row r="299" spans="2:3">
      <c r="B299" s="12"/>
      <c r="C299" s="12"/>
    </row>
    <row r="300" spans="2:3">
      <c r="B300" s="12"/>
      <c r="C300" s="12"/>
    </row>
    <row r="301" spans="2:3">
      <c r="B301" s="12"/>
      <c r="C301" s="12"/>
    </row>
    <row r="302" spans="2:3">
      <c r="B302" s="12"/>
      <c r="C302" s="12"/>
    </row>
    <row r="303" spans="2:3">
      <c r="B303" s="12"/>
      <c r="C303" s="12"/>
    </row>
    <row r="304" spans="2:3">
      <c r="B304" s="12"/>
      <c r="C304" s="12"/>
    </row>
    <row r="305" spans="2:3">
      <c r="B305" s="12"/>
      <c r="C305" s="12"/>
    </row>
    <row r="306" spans="2:3">
      <c r="B306" s="12"/>
      <c r="C306" s="12"/>
    </row>
    <row r="307" spans="2:3">
      <c r="B307" s="12"/>
      <c r="C307" s="12"/>
    </row>
    <row r="308" spans="2:3">
      <c r="B308" s="12"/>
      <c r="C308" s="12"/>
    </row>
    <row r="309" spans="2:3">
      <c r="B309" s="12"/>
      <c r="C309" s="12"/>
    </row>
    <row r="310" spans="2:3">
      <c r="B310" s="12"/>
      <c r="C310" s="12"/>
    </row>
    <row r="311" spans="2:3">
      <c r="B311" s="12"/>
      <c r="C311" s="12"/>
    </row>
    <row r="312" spans="2:3">
      <c r="B312" s="12"/>
      <c r="C312" s="12"/>
    </row>
    <row r="313" spans="2:3">
      <c r="B313" s="12"/>
      <c r="C313" s="12"/>
    </row>
    <row r="314" spans="2:3">
      <c r="B314" s="12"/>
      <c r="C314" s="12"/>
    </row>
    <row r="315" spans="2:3">
      <c r="B315" s="12"/>
      <c r="C315" s="12"/>
    </row>
    <row r="316" spans="2:3">
      <c r="B316" s="12"/>
      <c r="C316" s="12"/>
    </row>
    <row r="317" spans="2:3">
      <c r="B317" s="12"/>
      <c r="C317" s="12"/>
    </row>
    <row r="318" spans="2:3">
      <c r="B318" s="12"/>
      <c r="C318" s="12"/>
    </row>
    <row r="319" spans="2:3">
      <c r="B319" s="12"/>
      <c r="C319" s="12"/>
    </row>
    <row r="320" spans="2:3">
      <c r="B320" s="12"/>
      <c r="C320" s="12"/>
    </row>
    <row r="321" spans="2:3">
      <c r="B321" s="12"/>
      <c r="C321" s="12"/>
    </row>
    <row r="322" spans="2:3">
      <c r="B322" s="12"/>
      <c r="C322" s="12"/>
    </row>
    <row r="323" spans="2:3">
      <c r="B323" s="12"/>
      <c r="C323" s="12"/>
    </row>
    <row r="324" spans="2:3">
      <c r="B324" s="12"/>
      <c r="C324" s="12"/>
    </row>
    <row r="325" spans="2:3">
      <c r="B325" s="12"/>
      <c r="C325" s="12"/>
    </row>
    <row r="326" spans="2:3">
      <c r="B326" s="12"/>
      <c r="C326" s="12"/>
    </row>
    <row r="327" spans="2:3">
      <c r="B327" s="12"/>
      <c r="C327" s="12"/>
    </row>
    <row r="328" spans="2:3">
      <c r="B328" s="12"/>
      <c r="C328" s="12"/>
    </row>
    <row r="329" spans="2:3">
      <c r="B329" s="12"/>
      <c r="C329" s="12"/>
    </row>
    <row r="330" spans="2:3">
      <c r="B330" s="12"/>
      <c r="C330" s="12"/>
    </row>
    <row r="331" spans="2:3">
      <c r="B331" s="12"/>
      <c r="C331" s="12"/>
    </row>
    <row r="332" spans="2:3">
      <c r="B332" s="12"/>
      <c r="C332" s="12"/>
    </row>
    <row r="333" spans="2:3">
      <c r="B333" s="12"/>
      <c r="C333" s="12"/>
    </row>
    <row r="334" spans="2:3">
      <c r="B334" s="12"/>
      <c r="C334" s="12"/>
    </row>
    <row r="335" spans="2:3">
      <c r="B335" s="12"/>
      <c r="C335" s="12"/>
    </row>
    <row r="336" spans="2:3">
      <c r="B336" s="12"/>
      <c r="C336" s="12"/>
    </row>
    <row r="337" spans="2:3">
      <c r="B337" s="12"/>
      <c r="C337" s="12"/>
    </row>
    <row r="338" spans="2:3">
      <c r="B338" s="12"/>
      <c r="C338" s="12"/>
    </row>
    <row r="339" spans="2:3">
      <c r="B339" s="12"/>
      <c r="C339" s="12"/>
    </row>
    <row r="340" spans="2:3">
      <c r="B340" s="12"/>
      <c r="C340" s="12"/>
    </row>
    <row r="341" spans="2:3">
      <c r="B341" s="12"/>
      <c r="C341" s="12"/>
    </row>
    <row r="342" spans="2:3">
      <c r="B342" s="12"/>
      <c r="C342" s="12"/>
    </row>
    <row r="343" spans="2:3">
      <c r="B343" s="12"/>
      <c r="C343" s="12"/>
    </row>
    <row r="344" spans="2:3">
      <c r="B344" s="12"/>
      <c r="C344" s="12"/>
    </row>
    <row r="345" spans="2:3">
      <c r="B345" s="12"/>
      <c r="C345" s="12"/>
    </row>
    <row r="346" spans="2:3">
      <c r="B346" s="12"/>
      <c r="C346" s="12"/>
    </row>
    <row r="347" spans="2:3">
      <c r="B347" s="12"/>
      <c r="C347" s="12"/>
    </row>
    <row r="348" spans="2:3">
      <c r="B348" s="12"/>
      <c r="C348" s="12"/>
    </row>
    <row r="349" spans="2:3">
      <c r="B349" s="12"/>
      <c r="C349" s="12"/>
    </row>
    <row r="350" spans="2:3">
      <c r="B350" s="12"/>
      <c r="C350" s="12"/>
    </row>
    <row r="351" spans="2:3">
      <c r="B351" s="12"/>
      <c r="C351" s="12"/>
    </row>
    <row r="352" spans="2:3">
      <c r="B352" s="12"/>
      <c r="C352" s="12"/>
    </row>
    <row r="353" spans="2:3">
      <c r="B353" s="12"/>
      <c r="C353" s="12"/>
    </row>
    <row r="354" spans="2:3">
      <c r="B354" s="12"/>
      <c r="C354" s="12"/>
    </row>
    <row r="355" spans="2:3">
      <c r="B355" s="12"/>
      <c r="C355" s="12"/>
    </row>
    <row r="356" spans="2:3">
      <c r="B356" s="12"/>
      <c r="C356" s="12"/>
    </row>
    <row r="357" spans="2:3">
      <c r="B357" s="12"/>
      <c r="C357" s="12"/>
    </row>
    <row r="358" spans="2:3">
      <c r="B358" s="12"/>
      <c r="C358" s="12"/>
    </row>
    <row r="359" spans="2:3">
      <c r="B359" s="12"/>
      <c r="C359" s="12"/>
    </row>
    <row r="360" spans="2:3">
      <c r="B360" s="12"/>
      <c r="C360" s="12"/>
    </row>
    <row r="361" spans="2:3">
      <c r="B361" s="12"/>
      <c r="C361" s="12"/>
    </row>
    <row r="362" spans="2:3">
      <c r="B362" s="12"/>
      <c r="C362" s="12"/>
    </row>
    <row r="363" spans="2:3">
      <c r="B363" s="12"/>
      <c r="C363" s="12"/>
    </row>
    <row r="364" spans="2:3">
      <c r="B364" s="12"/>
      <c r="C364" s="12"/>
    </row>
    <row r="365" spans="2:3">
      <c r="B365" s="12"/>
      <c r="C365" s="12"/>
    </row>
    <row r="366" spans="2:3">
      <c r="B366" s="12"/>
      <c r="C366" s="12"/>
    </row>
    <row r="367" spans="2:3">
      <c r="B367" s="12"/>
      <c r="C367" s="12"/>
    </row>
    <row r="368" spans="2:3">
      <c r="B368" s="12"/>
      <c r="C368" s="12"/>
    </row>
    <row r="369" spans="2:3">
      <c r="B369" s="12"/>
      <c r="C369" s="12"/>
    </row>
    <row r="370" spans="2:3">
      <c r="B370" s="12"/>
      <c r="C370" s="12"/>
    </row>
    <row r="371" spans="2:3">
      <c r="B371" s="12"/>
      <c r="C371" s="12"/>
    </row>
    <row r="372" spans="2:3">
      <c r="B372" s="12"/>
      <c r="C372" s="12"/>
    </row>
    <row r="373" spans="2:3">
      <c r="B373" s="12"/>
      <c r="C373" s="12"/>
    </row>
    <row r="374" spans="2:3">
      <c r="B374" s="12"/>
      <c r="C374" s="12"/>
    </row>
    <row r="375" spans="2:3">
      <c r="B375" s="12"/>
      <c r="C375" s="12"/>
    </row>
    <row r="376" spans="2:3">
      <c r="B376" s="12"/>
      <c r="C376" s="12"/>
    </row>
    <row r="377" spans="2:3">
      <c r="B377" s="12"/>
      <c r="C377" s="12"/>
    </row>
    <row r="378" spans="2:3">
      <c r="B378" s="12"/>
      <c r="C378" s="12"/>
    </row>
    <row r="379" spans="2:3">
      <c r="B379" s="12"/>
      <c r="C379" s="12"/>
    </row>
    <row r="380" spans="2:3">
      <c r="B380" s="12"/>
      <c r="C380" s="12"/>
    </row>
    <row r="381" spans="2:3">
      <c r="B381" s="12"/>
      <c r="C381" s="12"/>
    </row>
    <row r="382" spans="2:3">
      <c r="B382" s="12"/>
      <c r="C382" s="12"/>
    </row>
    <row r="383" spans="2:3">
      <c r="B383" s="12"/>
      <c r="C383" s="12"/>
    </row>
    <row r="384" spans="2:3">
      <c r="B384" s="12"/>
      <c r="C384" s="12"/>
    </row>
    <row r="385" spans="2:3">
      <c r="B385" s="12"/>
      <c r="C385" s="12"/>
    </row>
    <row r="386" spans="2:3">
      <c r="B386" s="12"/>
      <c r="C386" s="12"/>
    </row>
    <row r="387" spans="2:3">
      <c r="B387" s="12"/>
      <c r="C387" s="12"/>
    </row>
    <row r="388" spans="2:3">
      <c r="B388" s="12"/>
      <c r="C388" s="12"/>
    </row>
    <row r="389" spans="2:3">
      <c r="B389" s="12"/>
      <c r="C389" s="12"/>
    </row>
    <row r="390" spans="2:3">
      <c r="B390" s="12"/>
      <c r="C390" s="12"/>
    </row>
    <row r="391" spans="2:3">
      <c r="B391" s="12"/>
      <c r="C391" s="12"/>
    </row>
    <row r="392" spans="2:3">
      <c r="B392" s="12"/>
      <c r="C392" s="12"/>
    </row>
    <row r="393" spans="2:3">
      <c r="B393" s="12"/>
      <c r="C393" s="12"/>
    </row>
    <row r="394" spans="2:3">
      <c r="B394" s="12"/>
      <c r="C394" s="12"/>
    </row>
    <row r="395" spans="2:3">
      <c r="B395" s="12"/>
      <c r="C395" s="12"/>
    </row>
    <row r="396" spans="2:3">
      <c r="B396" s="12"/>
      <c r="C396" s="12"/>
    </row>
    <row r="397" spans="2:3">
      <c r="B397" s="12"/>
      <c r="C397" s="12"/>
    </row>
    <row r="398" spans="2:3">
      <c r="B398" s="12"/>
      <c r="C398" s="12"/>
    </row>
    <row r="399" spans="2:3">
      <c r="B399" s="12"/>
      <c r="C399" s="12"/>
    </row>
    <row r="400" spans="2:3">
      <c r="B400" s="12"/>
      <c r="C400" s="12"/>
    </row>
    <row r="401" spans="2:3">
      <c r="B401" s="12"/>
      <c r="C401" s="12"/>
    </row>
    <row r="402" spans="2:3">
      <c r="B402" s="12"/>
      <c r="C402" s="12"/>
    </row>
    <row r="403" spans="2:3">
      <c r="B403" s="12"/>
      <c r="C403" s="12"/>
    </row>
    <row r="404" spans="2:3">
      <c r="B404" s="12"/>
      <c r="C404" s="12"/>
    </row>
    <row r="405" spans="2:3">
      <c r="B405" s="12"/>
      <c r="C405" s="12"/>
    </row>
    <row r="406" spans="2:3">
      <c r="B406" s="12"/>
      <c r="C406" s="12"/>
    </row>
    <row r="407" spans="2:3">
      <c r="B407" s="12"/>
      <c r="C407" s="12"/>
    </row>
    <row r="408" spans="2:3">
      <c r="B408" s="12"/>
      <c r="C408" s="12"/>
    </row>
    <row r="409" spans="2:3">
      <c r="B409" s="12"/>
      <c r="C409" s="12"/>
    </row>
    <row r="410" spans="2:3">
      <c r="B410" s="12"/>
      <c r="C410" s="12"/>
    </row>
    <row r="411" spans="2:3">
      <c r="B411" s="12"/>
      <c r="C411" s="12"/>
    </row>
    <row r="412" spans="2:3">
      <c r="B412" s="12"/>
      <c r="C412" s="12"/>
    </row>
    <row r="413" spans="2:3">
      <c r="B413" s="12"/>
      <c r="C413" s="12"/>
    </row>
    <row r="414" spans="2:3">
      <c r="B414" s="12"/>
      <c r="C414" s="12"/>
    </row>
    <row r="415" spans="2:3">
      <c r="B415" s="12"/>
      <c r="C415" s="12"/>
    </row>
    <row r="416" spans="2:3">
      <c r="B416" s="12"/>
      <c r="C416" s="12"/>
    </row>
    <row r="417" spans="2:3">
      <c r="B417" s="12"/>
      <c r="C417" s="12"/>
    </row>
    <row r="418" spans="2:3">
      <c r="B418" s="12"/>
      <c r="C418" s="12"/>
    </row>
    <row r="419" spans="2:3">
      <c r="B419" s="12"/>
      <c r="C419" s="12"/>
    </row>
    <row r="420" spans="2:3">
      <c r="B420" s="12"/>
      <c r="C420" s="12"/>
    </row>
    <row r="421" spans="2:3">
      <c r="B421" s="12"/>
      <c r="C421" s="12"/>
    </row>
    <row r="422" spans="2:3">
      <c r="B422" s="12"/>
      <c r="C422" s="12"/>
    </row>
    <row r="423" spans="2:3">
      <c r="B423" s="12"/>
      <c r="C423" s="12"/>
    </row>
    <row r="424" spans="2:3">
      <c r="B424" s="12"/>
      <c r="C424" s="12"/>
    </row>
    <row r="425" spans="2:3">
      <c r="B425" s="12"/>
      <c r="C425" s="12"/>
    </row>
    <row r="426" spans="2:3">
      <c r="B426" s="12"/>
      <c r="C426" s="12"/>
    </row>
    <row r="427" spans="2:3">
      <c r="B427" s="12"/>
      <c r="C427" s="12"/>
    </row>
    <row r="428" spans="2:3">
      <c r="B428" s="12"/>
      <c r="C428" s="12"/>
    </row>
    <row r="429" spans="2:3">
      <c r="B429" s="12"/>
      <c r="C429" s="12"/>
    </row>
    <row r="430" spans="2:3">
      <c r="B430" s="12"/>
      <c r="C430" s="12"/>
    </row>
    <row r="431" spans="2:3">
      <c r="B431" s="12"/>
      <c r="C431" s="12"/>
    </row>
    <row r="432" spans="2:3">
      <c r="B432" s="12"/>
      <c r="C432" s="12"/>
    </row>
    <row r="433" spans="2:3">
      <c r="B433" s="12"/>
      <c r="C433" s="12"/>
    </row>
    <row r="434" spans="2:3">
      <c r="B434" s="12"/>
      <c r="C434" s="12"/>
    </row>
    <row r="435" spans="2:3">
      <c r="B435" s="12"/>
      <c r="C435" s="12"/>
    </row>
    <row r="436" spans="2:3">
      <c r="B436" s="12"/>
      <c r="C436" s="12"/>
    </row>
    <row r="437" spans="2:3">
      <c r="B437" s="12"/>
      <c r="C437" s="12"/>
    </row>
    <row r="438" spans="2:3">
      <c r="B438" s="12"/>
      <c r="C438" s="12"/>
    </row>
    <row r="439" spans="2:3">
      <c r="B439" s="12"/>
      <c r="C439" s="12"/>
    </row>
    <row r="440" spans="2:3">
      <c r="B440" s="12"/>
      <c r="C440" s="12"/>
    </row>
    <row r="441" spans="2:3">
      <c r="B441" s="12"/>
      <c r="C441" s="12"/>
    </row>
    <row r="442" spans="2:3">
      <c r="B442" s="12"/>
      <c r="C442" s="12"/>
    </row>
    <row r="443" spans="2:3">
      <c r="B443" s="12"/>
      <c r="C443" s="12"/>
    </row>
    <row r="444" spans="2:3">
      <c r="B444" s="12"/>
      <c r="C444" s="12"/>
    </row>
    <row r="445" spans="2:3">
      <c r="B445" s="12"/>
      <c r="C445" s="12"/>
    </row>
    <row r="446" spans="2:3">
      <c r="B446" s="12"/>
      <c r="C446" s="12"/>
    </row>
    <row r="447" spans="2:3">
      <c r="B447" s="12"/>
      <c r="C447" s="12"/>
    </row>
    <row r="448" spans="2:3">
      <c r="B448" s="12"/>
      <c r="C448" s="12"/>
    </row>
    <row r="449" spans="2:3">
      <c r="B449" s="12"/>
      <c r="C449" s="12"/>
    </row>
    <row r="450" spans="2:3">
      <c r="B450" s="12"/>
      <c r="C450" s="12"/>
    </row>
    <row r="451" spans="2:3">
      <c r="B451" s="12"/>
      <c r="C451" s="12"/>
    </row>
    <row r="452" spans="2:3">
      <c r="B452" s="12"/>
      <c r="C452" s="12"/>
    </row>
    <row r="453" spans="2:3">
      <c r="B453" s="12"/>
      <c r="C453" s="12"/>
    </row>
    <row r="454" spans="2:3">
      <c r="B454" s="12"/>
      <c r="C454" s="12"/>
    </row>
    <row r="455" spans="2:3">
      <c r="B455" s="12"/>
      <c r="C455" s="12"/>
    </row>
    <row r="456" spans="2:3">
      <c r="B456" s="12"/>
      <c r="C456" s="12"/>
    </row>
    <row r="457" spans="2:3">
      <c r="B457" s="12"/>
      <c r="C457" s="12"/>
    </row>
    <row r="458" spans="2:3">
      <c r="B458" s="12"/>
      <c r="C458" s="12"/>
    </row>
    <row r="459" spans="2:3">
      <c r="B459" s="12"/>
      <c r="C459" s="12"/>
    </row>
    <row r="460" spans="2:3">
      <c r="B460" s="12"/>
      <c r="C460" s="12"/>
    </row>
    <row r="461" spans="2:3">
      <c r="B461" s="12"/>
      <c r="C461" s="12"/>
    </row>
    <row r="462" spans="2:3">
      <c r="B462" s="12"/>
      <c r="C462" s="12"/>
    </row>
    <row r="463" spans="2:3">
      <c r="B463" s="12"/>
      <c r="C463" s="12"/>
    </row>
    <row r="464" spans="2:3">
      <c r="B464" s="12"/>
      <c r="C464" s="12"/>
    </row>
    <row r="465" spans="2:3">
      <c r="B465" s="12"/>
      <c r="C465" s="12"/>
    </row>
    <row r="466" spans="2:3">
      <c r="B466" s="12"/>
      <c r="C466" s="12"/>
    </row>
    <row r="467" spans="2:3">
      <c r="B467" s="12"/>
      <c r="C467" s="12"/>
    </row>
    <row r="468" spans="2:3">
      <c r="B468" s="12"/>
      <c r="C468" s="12"/>
    </row>
    <row r="469" spans="2:3">
      <c r="B469" s="12"/>
      <c r="C469" s="12"/>
    </row>
    <row r="470" spans="2:3">
      <c r="B470" s="12"/>
      <c r="C470" s="12"/>
    </row>
    <row r="471" spans="2:3">
      <c r="B471" s="12"/>
      <c r="C471" s="12"/>
    </row>
    <row r="472" spans="2:3">
      <c r="B472" s="12"/>
      <c r="C472" s="12"/>
    </row>
    <row r="473" spans="2:3">
      <c r="B473" s="12"/>
      <c r="C473" s="12"/>
    </row>
    <row r="474" spans="2:3">
      <c r="B474" s="12"/>
      <c r="C474" s="12"/>
    </row>
    <row r="475" spans="2:3">
      <c r="B475" s="12"/>
      <c r="C475" s="12"/>
    </row>
    <row r="476" spans="2:3">
      <c r="B476" s="12"/>
      <c r="C476" s="12"/>
    </row>
    <row r="477" spans="2:3">
      <c r="B477" s="12"/>
      <c r="C477" s="12"/>
    </row>
    <row r="478" spans="2:3">
      <c r="B478" s="12"/>
      <c r="C478" s="12"/>
    </row>
    <row r="479" spans="2:3">
      <c r="B479" s="12"/>
      <c r="C479" s="12"/>
    </row>
    <row r="480" spans="2:3">
      <c r="B480" s="12"/>
      <c r="C480" s="12"/>
    </row>
    <row r="481" spans="2:3">
      <c r="B481" s="12"/>
      <c r="C481" s="12"/>
    </row>
    <row r="482" spans="2:3">
      <c r="B482" s="12"/>
      <c r="C482" s="12"/>
    </row>
    <row r="483" spans="2:3">
      <c r="B483" s="12"/>
      <c r="C483" s="12"/>
    </row>
    <row r="484" spans="2:3">
      <c r="B484" s="12"/>
      <c r="C484" s="12"/>
    </row>
    <row r="485" spans="2:3">
      <c r="B485" s="12"/>
      <c r="C485" s="12"/>
    </row>
    <row r="486" spans="2:3">
      <c r="B486" s="12"/>
      <c r="C486" s="12"/>
    </row>
    <row r="487" spans="2:3">
      <c r="B487" s="12"/>
      <c r="C487" s="12"/>
    </row>
    <row r="488" spans="2:3">
      <c r="B488" s="12"/>
      <c r="C488" s="12"/>
    </row>
    <row r="489" spans="2:3">
      <c r="B489" s="12"/>
      <c r="C489" s="12"/>
    </row>
    <row r="490" spans="2:3">
      <c r="B490" s="12"/>
      <c r="C490" s="12"/>
    </row>
    <row r="491" spans="2:3">
      <c r="B491" s="12"/>
      <c r="C491" s="12"/>
    </row>
    <row r="492" spans="2:3">
      <c r="B492" s="12"/>
      <c r="C492" s="12"/>
    </row>
    <row r="493" spans="2:3">
      <c r="B493" s="12"/>
      <c r="C493" s="12"/>
    </row>
    <row r="494" spans="2:3">
      <c r="B494" s="12"/>
      <c r="C494" s="12"/>
    </row>
    <row r="495" spans="2:3">
      <c r="B495" s="12"/>
      <c r="C495" s="12"/>
    </row>
    <row r="496" spans="2:3">
      <c r="B496" s="12"/>
      <c r="C496" s="12"/>
    </row>
    <row r="497" spans="2:3">
      <c r="B497" s="12"/>
      <c r="C497" s="12"/>
    </row>
    <row r="498" spans="2:3">
      <c r="B498" s="12"/>
      <c r="C498" s="12"/>
    </row>
    <row r="499" spans="2:3">
      <c r="B499" s="12"/>
      <c r="C499" s="12"/>
    </row>
    <row r="500" spans="2:3">
      <c r="B500" s="12"/>
      <c r="C500" s="12"/>
    </row>
    <row r="501" spans="2:3">
      <c r="B501" s="12"/>
      <c r="C501" s="12"/>
    </row>
    <row r="502" spans="2:3">
      <c r="B502" s="12"/>
      <c r="C502" s="12"/>
    </row>
    <row r="503" spans="2:3">
      <c r="B503" s="12"/>
      <c r="C503" s="12"/>
    </row>
    <row r="504" spans="2:3">
      <c r="B504" s="12"/>
      <c r="C504" s="12"/>
    </row>
    <row r="505" spans="2:3">
      <c r="B505" s="12"/>
      <c r="C505" s="12"/>
    </row>
    <row r="506" spans="2:3">
      <c r="B506" s="12"/>
      <c r="C506" s="12"/>
    </row>
    <row r="507" spans="2:3">
      <c r="B507" s="12"/>
      <c r="C507" s="12"/>
    </row>
    <row r="508" spans="2:3">
      <c r="B508" s="12"/>
      <c r="C508" s="12"/>
    </row>
    <row r="509" spans="2:3">
      <c r="B509" s="12"/>
      <c r="C509" s="12"/>
    </row>
    <row r="510" spans="2:3">
      <c r="B510" s="12"/>
      <c r="C510" s="12"/>
    </row>
    <row r="511" spans="2:3">
      <c r="B511" s="12"/>
      <c r="C511" s="12"/>
    </row>
    <row r="512" spans="2:3">
      <c r="B512" s="12"/>
      <c r="C512" s="12"/>
    </row>
    <row r="513" spans="2:3">
      <c r="B513" s="12"/>
      <c r="C513" s="12"/>
    </row>
    <row r="514" spans="2:3">
      <c r="B514" s="12"/>
      <c r="C514" s="12"/>
    </row>
    <row r="515" spans="2:3">
      <c r="B515" s="12"/>
      <c r="C515" s="12"/>
    </row>
    <row r="516" spans="2:3">
      <c r="B516" s="12"/>
      <c r="C516" s="12"/>
    </row>
    <row r="517" spans="2:3">
      <c r="B517" s="12"/>
      <c r="C517" s="12"/>
    </row>
    <row r="518" spans="2:3">
      <c r="B518" s="12"/>
      <c r="C518" s="12"/>
    </row>
    <row r="519" spans="2:3">
      <c r="B519" s="12"/>
      <c r="C519" s="12"/>
    </row>
    <row r="520" spans="2:3">
      <c r="B520" s="12"/>
      <c r="C520" s="12"/>
    </row>
    <row r="521" spans="2:3">
      <c r="B521" s="12"/>
      <c r="C521" s="12"/>
    </row>
    <row r="522" spans="2:3">
      <c r="B522" s="12"/>
      <c r="C522" s="12"/>
    </row>
    <row r="523" spans="2:3">
      <c r="B523" s="12"/>
      <c r="C523" s="12"/>
    </row>
    <row r="524" spans="2:3">
      <c r="B524" s="12"/>
      <c r="C524" s="12"/>
    </row>
    <row r="525" spans="2:3">
      <c r="B525" s="12"/>
      <c r="C525" s="12"/>
    </row>
    <row r="526" spans="2:3">
      <c r="B526" s="12"/>
      <c r="C526" s="12"/>
    </row>
    <row r="527" spans="2:3">
      <c r="B527" s="12"/>
      <c r="C527" s="12"/>
    </row>
    <row r="528" spans="2:3">
      <c r="B528" s="12"/>
      <c r="C528" s="12"/>
    </row>
    <row r="529" spans="2:3">
      <c r="B529" s="12"/>
      <c r="C529" s="12"/>
    </row>
    <row r="530" spans="2:3">
      <c r="B530" s="12"/>
      <c r="C530" s="12"/>
    </row>
    <row r="531" spans="2:3">
      <c r="B531" s="12"/>
      <c r="C531" s="12"/>
    </row>
    <row r="532" spans="2:3">
      <c r="B532" s="12"/>
      <c r="C532" s="12"/>
    </row>
    <row r="533" spans="2:3">
      <c r="B533" s="12"/>
      <c r="C533" s="12"/>
    </row>
    <row r="534" spans="2:3">
      <c r="B534" s="12"/>
      <c r="C534" s="12"/>
    </row>
    <row r="535" spans="2:3">
      <c r="B535" s="12"/>
      <c r="C535" s="12"/>
    </row>
    <row r="536" spans="2:3">
      <c r="B536" s="12"/>
      <c r="C536" s="12"/>
    </row>
    <row r="537" spans="2:3">
      <c r="B537" s="12"/>
      <c r="C537" s="12"/>
    </row>
    <row r="538" spans="2:3">
      <c r="B538" s="12"/>
      <c r="C538" s="12"/>
    </row>
    <row r="539" spans="2:3">
      <c r="B539" s="12"/>
      <c r="C539" s="12"/>
    </row>
    <row r="540" spans="2:3">
      <c r="B540" s="12"/>
      <c r="C540" s="12"/>
    </row>
    <row r="541" spans="2:3">
      <c r="B541" s="12"/>
      <c r="C541" s="12"/>
    </row>
    <row r="542" spans="2:3">
      <c r="B542" s="12"/>
      <c r="C542" s="12"/>
    </row>
    <row r="543" spans="2:3">
      <c r="B543" s="12"/>
      <c r="C543" s="12"/>
    </row>
    <row r="544" spans="2:3">
      <c r="B544" s="12"/>
      <c r="C544" s="12"/>
    </row>
    <row r="545" spans="2:3">
      <c r="B545" s="12"/>
      <c r="C545" s="12"/>
    </row>
    <row r="546" spans="2:3">
      <c r="B546" s="12"/>
      <c r="C546" s="12"/>
    </row>
    <row r="547" spans="2:3">
      <c r="B547" s="12"/>
      <c r="C547" s="12"/>
    </row>
    <row r="548" spans="2:3">
      <c r="B548" s="12"/>
      <c r="C548" s="12"/>
    </row>
    <row r="549" spans="2:3">
      <c r="B549" s="12"/>
      <c r="C549" s="12"/>
    </row>
    <row r="550" spans="2:3">
      <c r="B550" s="12"/>
      <c r="C550" s="12"/>
    </row>
    <row r="551" spans="2:3">
      <c r="B551" s="12"/>
      <c r="C551" s="12"/>
    </row>
    <row r="552" spans="2:3">
      <c r="B552" s="12"/>
      <c r="C552" s="12"/>
    </row>
    <row r="553" spans="2:3">
      <c r="B553" s="12"/>
      <c r="C553" s="12"/>
    </row>
    <row r="554" spans="2:3">
      <c r="B554" s="12"/>
      <c r="C554" s="12"/>
    </row>
    <row r="555" spans="2:3">
      <c r="B555" s="12"/>
      <c r="C555" s="12"/>
    </row>
    <row r="556" spans="2:3">
      <c r="B556" s="12"/>
      <c r="C556" s="12"/>
    </row>
    <row r="557" spans="2:3">
      <c r="B557" s="12"/>
      <c r="C557" s="12"/>
    </row>
    <row r="558" spans="2:3">
      <c r="B558" s="12"/>
      <c r="C558" s="12"/>
    </row>
    <row r="559" spans="2:3">
      <c r="B559" s="12"/>
      <c r="C559" s="12"/>
    </row>
    <row r="560" spans="2:3">
      <c r="B560" s="12"/>
      <c r="C560" s="12"/>
    </row>
    <row r="561" spans="2:3">
      <c r="B561" s="12"/>
      <c r="C561" s="12"/>
    </row>
    <row r="562" spans="2:3">
      <c r="B562" s="12"/>
      <c r="C562" s="12"/>
    </row>
    <row r="563" spans="2:3">
      <c r="B563" s="12"/>
      <c r="C563" s="12"/>
    </row>
    <row r="564" spans="2:3">
      <c r="B564" s="12"/>
      <c r="C564" s="12"/>
    </row>
    <row r="565" spans="2:3">
      <c r="B565" s="12"/>
      <c r="C565" s="12"/>
    </row>
    <row r="566" spans="2:3">
      <c r="B566" s="12"/>
      <c r="C566" s="12"/>
    </row>
    <row r="567" spans="2:3">
      <c r="B567" s="12"/>
      <c r="C567" s="12"/>
    </row>
    <row r="568" spans="2:3">
      <c r="B568" s="12"/>
      <c r="C568" s="12"/>
    </row>
    <row r="569" spans="2:3">
      <c r="B569" s="12"/>
      <c r="C569" s="12"/>
    </row>
    <row r="570" spans="2:3">
      <c r="B570" s="12"/>
      <c r="C570" s="12"/>
    </row>
    <row r="571" spans="2:3">
      <c r="B571" s="12"/>
      <c r="C571" s="12"/>
    </row>
    <row r="572" spans="2:3">
      <c r="B572" s="12"/>
      <c r="C572" s="12"/>
    </row>
    <row r="573" spans="2:3">
      <c r="B573" s="12"/>
      <c r="C573" s="12"/>
    </row>
    <row r="574" spans="2:3">
      <c r="B574" s="12"/>
      <c r="C574" s="12"/>
    </row>
    <row r="575" spans="2:3">
      <c r="B575" s="12"/>
      <c r="C575" s="12"/>
    </row>
    <row r="576" spans="2:3">
      <c r="B576" s="12"/>
      <c r="C576" s="12"/>
    </row>
    <row r="577" spans="2:3">
      <c r="B577" s="12"/>
      <c r="C577" s="12"/>
    </row>
    <row r="578" spans="2:3">
      <c r="B578" s="12"/>
      <c r="C578" s="12"/>
    </row>
    <row r="579" spans="2:3">
      <c r="B579" s="12"/>
      <c r="C579" s="12"/>
    </row>
    <row r="580" spans="2:3">
      <c r="B580" s="12"/>
      <c r="C580" s="12"/>
    </row>
    <row r="581" spans="2:3">
      <c r="B581" s="12"/>
      <c r="C581" s="12"/>
    </row>
    <row r="582" spans="2:3">
      <c r="B582" s="12"/>
      <c r="C582" s="12"/>
    </row>
    <row r="583" spans="2:3">
      <c r="B583" s="12"/>
      <c r="C583" s="12"/>
    </row>
    <row r="584" spans="2:3">
      <c r="B584" s="12"/>
      <c r="C584" s="12"/>
    </row>
    <row r="585" spans="2:3">
      <c r="B585" s="12"/>
      <c r="C585" s="12"/>
    </row>
    <row r="586" spans="2:3">
      <c r="B586" s="12"/>
      <c r="C586" s="12"/>
    </row>
    <row r="587" spans="2:3">
      <c r="B587" s="12"/>
      <c r="C587" s="12"/>
    </row>
    <row r="588" spans="2:3">
      <c r="B588" s="12"/>
      <c r="C588" s="12"/>
    </row>
    <row r="589" spans="2:3">
      <c r="B589" s="12"/>
      <c r="C589" s="12"/>
    </row>
    <row r="590" spans="2:3">
      <c r="B590" s="12"/>
      <c r="C590" s="12"/>
    </row>
    <row r="591" spans="2:3">
      <c r="B591" s="12"/>
      <c r="C591" s="12"/>
    </row>
    <row r="592" spans="2:3">
      <c r="B592" s="12"/>
      <c r="C592" s="12"/>
    </row>
    <row r="593" spans="2:3">
      <c r="B593" s="12"/>
      <c r="C593" s="12"/>
    </row>
    <row r="594" spans="2:3">
      <c r="B594" s="12"/>
      <c r="C594" s="12"/>
    </row>
    <row r="595" spans="2:3">
      <c r="B595" s="12"/>
      <c r="C595" s="12"/>
    </row>
    <row r="596" spans="2:3">
      <c r="B596" s="12"/>
      <c r="C596" s="12"/>
    </row>
    <row r="597" spans="2:3">
      <c r="B597" s="12"/>
      <c r="C597" s="12"/>
    </row>
    <row r="598" spans="2:3">
      <c r="B598" s="12"/>
      <c r="C598" s="12"/>
    </row>
    <row r="599" spans="2:3">
      <c r="B599" s="12"/>
      <c r="C599" s="12"/>
    </row>
    <row r="600" spans="2:3">
      <c r="B600" s="12"/>
      <c r="C600" s="12"/>
    </row>
    <row r="601" spans="2:3">
      <c r="B601" s="12"/>
      <c r="C601" s="12"/>
    </row>
    <row r="602" spans="2:3">
      <c r="B602" s="12"/>
      <c r="C602" s="12"/>
    </row>
    <row r="603" spans="2:3">
      <c r="B603" s="12"/>
      <c r="C603" s="12"/>
    </row>
    <row r="604" spans="2:3">
      <c r="B604" s="12"/>
      <c r="C604" s="12"/>
    </row>
    <row r="605" spans="2:3">
      <c r="B605" s="12"/>
      <c r="C605" s="12"/>
    </row>
    <row r="606" spans="2:3">
      <c r="B606" s="12"/>
      <c r="C606" s="12"/>
    </row>
    <row r="607" spans="2:3">
      <c r="B607" s="12"/>
      <c r="C607" s="12"/>
    </row>
    <row r="608" spans="2:3">
      <c r="B608" s="12"/>
      <c r="C608" s="12"/>
    </row>
    <row r="609" spans="2:3">
      <c r="B609" s="12"/>
      <c r="C609" s="12"/>
    </row>
    <row r="610" spans="2:3">
      <c r="B610" s="12"/>
      <c r="C610" s="12"/>
    </row>
    <row r="611" spans="2:3">
      <c r="B611" s="12"/>
      <c r="C611" s="12"/>
    </row>
    <row r="612" spans="2:3">
      <c r="B612" s="12"/>
      <c r="C612" s="12"/>
    </row>
    <row r="613" spans="2:3">
      <c r="B613" s="12"/>
      <c r="C613" s="12"/>
    </row>
    <row r="614" spans="2:3">
      <c r="B614" s="12"/>
      <c r="C614" s="12"/>
    </row>
    <row r="615" spans="2:3">
      <c r="B615" s="12"/>
      <c r="C615" s="12"/>
    </row>
    <row r="616" spans="2:3">
      <c r="B616" s="12"/>
      <c r="C616" s="12"/>
    </row>
    <row r="617" spans="2:3">
      <c r="B617" s="12"/>
      <c r="C617" s="12"/>
    </row>
    <row r="618" spans="2:3">
      <c r="B618" s="12"/>
      <c r="C618" s="12"/>
    </row>
    <row r="619" spans="2:3">
      <c r="B619" s="12"/>
      <c r="C619" s="12"/>
    </row>
    <row r="620" spans="2:3">
      <c r="B620" s="12"/>
      <c r="C620" s="12"/>
    </row>
    <row r="621" spans="2:3">
      <c r="B621" s="12"/>
      <c r="C621" s="12"/>
    </row>
    <row r="622" spans="2:3">
      <c r="B622" s="12"/>
      <c r="C622" s="12"/>
    </row>
    <row r="623" spans="2:3">
      <c r="B623" s="12"/>
      <c r="C623" s="12"/>
    </row>
    <row r="624" spans="2:3">
      <c r="B624" s="12"/>
      <c r="C624" s="12"/>
    </row>
    <row r="625" spans="2:3">
      <c r="B625" s="12"/>
      <c r="C625" s="12"/>
    </row>
    <row r="626" spans="2:3">
      <c r="B626" s="12"/>
      <c r="C626" s="12"/>
    </row>
    <row r="627" spans="2:3">
      <c r="B627" s="12"/>
      <c r="C627" s="12"/>
    </row>
    <row r="628" spans="2:3">
      <c r="B628" s="12"/>
      <c r="C628" s="12"/>
    </row>
    <row r="629" spans="2:3">
      <c r="B629" s="12"/>
      <c r="C629" s="12"/>
    </row>
    <row r="630" spans="2:3">
      <c r="B630" s="12"/>
      <c r="C630" s="12"/>
    </row>
    <row r="631" spans="2:3">
      <c r="B631" s="12"/>
      <c r="C631" s="12"/>
    </row>
    <row r="632" spans="2:3">
      <c r="B632" s="12"/>
      <c r="C632" s="12"/>
    </row>
    <row r="633" spans="2:3">
      <c r="B633" s="12"/>
      <c r="C633" s="12"/>
    </row>
    <row r="634" spans="2:3">
      <c r="B634" s="12"/>
      <c r="C634" s="12"/>
    </row>
    <row r="635" spans="2:3">
      <c r="B635" s="12"/>
      <c r="C635" s="12"/>
    </row>
    <row r="636" spans="2:3">
      <c r="B636" s="12"/>
      <c r="C636" s="12"/>
    </row>
    <row r="637" spans="2:3">
      <c r="B637" s="12"/>
      <c r="C637" s="12"/>
    </row>
    <row r="638" spans="2:3">
      <c r="B638" s="12"/>
      <c r="C638" s="12"/>
    </row>
    <row r="639" spans="2:3">
      <c r="B639" s="12"/>
      <c r="C639" s="12"/>
    </row>
    <row r="640" spans="2:3">
      <c r="B640" s="12"/>
      <c r="C640" s="12"/>
    </row>
    <row r="641" spans="2:3">
      <c r="B641" s="12"/>
      <c r="C641" s="12"/>
    </row>
    <row r="642" spans="2:3">
      <c r="B642" s="12"/>
      <c r="C642" s="12"/>
    </row>
    <row r="643" spans="2:3">
      <c r="B643" s="12"/>
      <c r="C643" s="12"/>
    </row>
    <row r="644" spans="2:3">
      <c r="B644" s="12"/>
      <c r="C644" s="12"/>
    </row>
    <row r="645" spans="2:3">
      <c r="B645" s="12"/>
      <c r="C645" s="12"/>
    </row>
    <row r="646" spans="2:3">
      <c r="B646" s="12"/>
      <c r="C646" s="12"/>
    </row>
    <row r="647" spans="2:3">
      <c r="B647" s="12"/>
      <c r="C647" s="12"/>
    </row>
    <row r="648" spans="2:3">
      <c r="B648" s="12"/>
      <c r="C648" s="12"/>
    </row>
    <row r="649" spans="2:3">
      <c r="B649" s="12"/>
      <c r="C649" s="12"/>
    </row>
    <row r="650" spans="2:3">
      <c r="B650" s="12"/>
      <c r="C650" s="12"/>
    </row>
    <row r="651" spans="2:3">
      <c r="B651" s="12"/>
      <c r="C651" s="12"/>
    </row>
    <row r="652" spans="2:3">
      <c r="B652" s="12"/>
      <c r="C652" s="12"/>
    </row>
    <row r="653" spans="2:3">
      <c r="B653" s="12"/>
      <c r="C653" s="12"/>
    </row>
    <row r="654" spans="2:3">
      <c r="B654" s="12"/>
      <c r="C654" s="12"/>
    </row>
    <row r="655" spans="2:3">
      <c r="B655" s="12"/>
      <c r="C655" s="12"/>
    </row>
    <row r="656" spans="2:3">
      <c r="B656" s="12"/>
      <c r="C656" s="12"/>
    </row>
    <row r="657" spans="2:3">
      <c r="B657" s="12"/>
      <c r="C657" s="12"/>
    </row>
    <row r="658" spans="2:3">
      <c r="B658" s="12"/>
      <c r="C658" s="12"/>
    </row>
    <row r="659" spans="2:3">
      <c r="B659" s="12"/>
      <c r="C659" s="12"/>
    </row>
    <row r="660" spans="2:3">
      <c r="B660" s="12"/>
      <c r="C660" s="12"/>
    </row>
    <row r="661" spans="2:3">
      <c r="B661" s="12"/>
      <c r="C661" s="12"/>
    </row>
    <row r="662" spans="2:3">
      <c r="B662" s="12"/>
      <c r="C662" s="12"/>
    </row>
    <row r="663" spans="2:3">
      <c r="B663" s="12"/>
      <c r="C663" s="12"/>
    </row>
    <row r="664" spans="2:3">
      <c r="B664" s="12"/>
      <c r="C664" s="12"/>
    </row>
    <row r="665" spans="2:3">
      <c r="B665" s="12"/>
      <c r="C665" s="12"/>
    </row>
    <row r="666" spans="2:3">
      <c r="B666" s="12"/>
      <c r="C666" s="12"/>
    </row>
    <row r="667" spans="2:3">
      <c r="B667" s="12"/>
      <c r="C667" s="12"/>
    </row>
    <row r="668" spans="2:3">
      <c r="B668" s="12"/>
      <c r="C668" s="12"/>
    </row>
    <row r="669" spans="2:3">
      <c r="B669" s="12"/>
      <c r="C669" s="12"/>
    </row>
    <row r="670" spans="2:3">
      <c r="B670" s="12"/>
      <c r="C670" s="12"/>
    </row>
    <row r="671" spans="2:3">
      <c r="B671" s="12"/>
      <c r="C671" s="12"/>
    </row>
    <row r="672" spans="2:3">
      <c r="B672" s="12"/>
      <c r="C672" s="12"/>
    </row>
    <row r="673" spans="2:3">
      <c r="B673" s="12"/>
      <c r="C673" s="12"/>
    </row>
    <row r="674" spans="2:3">
      <c r="B674" s="12"/>
      <c r="C674" s="12"/>
    </row>
    <row r="675" spans="2:3">
      <c r="B675" s="12"/>
      <c r="C675" s="12"/>
    </row>
    <row r="676" spans="2:3">
      <c r="B676" s="12"/>
      <c r="C676" s="12"/>
    </row>
    <row r="677" spans="2:3">
      <c r="B677" s="12"/>
      <c r="C677" s="12"/>
    </row>
    <row r="678" spans="2:3">
      <c r="B678" s="12"/>
      <c r="C678" s="12"/>
    </row>
    <row r="679" spans="2:3">
      <c r="B679" s="12"/>
      <c r="C679" s="12"/>
    </row>
    <row r="680" spans="2:3">
      <c r="B680" s="12"/>
      <c r="C680" s="12"/>
    </row>
    <row r="681" spans="2:3">
      <c r="B681" s="12"/>
      <c r="C681" s="12"/>
    </row>
    <row r="682" spans="2:3">
      <c r="B682" s="12"/>
      <c r="C682" s="12"/>
    </row>
    <row r="683" spans="2:3">
      <c r="B683" s="12"/>
      <c r="C683" s="12"/>
    </row>
    <row r="684" spans="2:3">
      <c r="B684" s="12"/>
      <c r="C684" s="12"/>
    </row>
    <row r="685" spans="2:3">
      <c r="B685" s="12"/>
      <c r="C685" s="12"/>
    </row>
    <row r="686" spans="2:3">
      <c r="B686" s="12"/>
      <c r="C686" s="12"/>
    </row>
    <row r="687" spans="2:3">
      <c r="B687" s="12"/>
      <c r="C687" s="12"/>
    </row>
    <row r="688" spans="2:3">
      <c r="B688" s="12"/>
      <c r="C688" s="12"/>
    </row>
    <row r="689" spans="2:3">
      <c r="B689" s="12"/>
      <c r="C689" s="12"/>
    </row>
    <row r="690" spans="2:3">
      <c r="B690" s="12"/>
      <c r="C690" s="12"/>
    </row>
    <row r="691" spans="2:3">
      <c r="B691" s="12"/>
      <c r="C691" s="12"/>
    </row>
    <row r="692" spans="2:3">
      <c r="B692" s="12"/>
      <c r="C692" s="12"/>
    </row>
    <row r="693" spans="2:3">
      <c r="B693" s="12"/>
      <c r="C693" s="12"/>
    </row>
    <row r="694" spans="2:3">
      <c r="B694" s="12"/>
      <c r="C694" s="12"/>
    </row>
    <row r="695" spans="2:3">
      <c r="B695" s="12"/>
      <c r="C695" s="12"/>
    </row>
    <row r="696" spans="2:3">
      <c r="B696" s="12"/>
      <c r="C696" s="12"/>
    </row>
    <row r="697" spans="2:3">
      <c r="B697" s="12"/>
      <c r="C697" s="12"/>
    </row>
    <row r="698" spans="2:3">
      <c r="B698" s="12"/>
      <c r="C698" s="12"/>
    </row>
    <row r="699" spans="2:3">
      <c r="B699" s="12"/>
      <c r="C699" s="12"/>
    </row>
    <row r="700" spans="2:3">
      <c r="B700" s="12"/>
      <c r="C700" s="12"/>
    </row>
    <row r="701" spans="2:3">
      <c r="B701" s="12"/>
      <c r="C701" s="12"/>
    </row>
    <row r="702" spans="2:3">
      <c r="B702" s="12"/>
      <c r="C702" s="12"/>
    </row>
    <row r="703" spans="2:3">
      <c r="B703" s="12"/>
      <c r="C703" s="12"/>
    </row>
    <row r="704" spans="2:3">
      <c r="B704" s="12"/>
      <c r="C704" s="12"/>
    </row>
    <row r="705" spans="2:3">
      <c r="B705" s="12"/>
      <c r="C705" s="12"/>
    </row>
    <row r="706" spans="2:3">
      <c r="B706" s="12"/>
      <c r="C706" s="12"/>
    </row>
    <row r="707" spans="2:3">
      <c r="B707" s="12"/>
      <c r="C707" s="12"/>
    </row>
    <row r="708" spans="2:3">
      <c r="B708" s="12"/>
      <c r="C708" s="12"/>
    </row>
    <row r="709" spans="2:3">
      <c r="B709" s="12"/>
      <c r="C709" s="12"/>
    </row>
    <row r="710" spans="2:3">
      <c r="B710" s="12"/>
      <c r="C710" s="12"/>
    </row>
    <row r="711" spans="2:3">
      <c r="B711" s="12"/>
      <c r="C711" s="12"/>
    </row>
    <row r="712" spans="2:3">
      <c r="B712" s="12"/>
      <c r="C712" s="12"/>
    </row>
    <row r="713" spans="2:3">
      <c r="B713" s="12"/>
      <c r="C713" s="12"/>
    </row>
    <row r="714" spans="2:3">
      <c r="B714" s="12"/>
      <c r="C714" s="12"/>
    </row>
    <row r="715" spans="2:3">
      <c r="B715" s="12"/>
      <c r="C715" s="12"/>
    </row>
    <row r="716" spans="2:3">
      <c r="B716" s="12"/>
      <c r="C716" s="12"/>
    </row>
    <row r="717" spans="2:3">
      <c r="B717" s="12"/>
      <c r="C717" s="12"/>
    </row>
    <row r="718" spans="2:3">
      <c r="B718" s="12"/>
      <c r="C718" s="12"/>
    </row>
    <row r="719" spans="2:3">
      <c r="B719" s="12"/>
      <c r="C719" s="12"/>
    </row>
    <row r="720" spans="2:3">
      <c r="B720" s="12"/>
      <c r="C720" s="12"/>
    </row>
    <row r="721" spans="2:3">
      <c r="B721" s="12"/>
      <c r="C721" s="12"/>
    </row>
    <row r="722" spans="2:3">
      <c r="B722" s="12"/>
      <c r="C722" s="12"/>
    </row>
    <row r="723" spans="2:3">
      <c r="B723" s="12"/>
      <c r="C723" s="12"/>
    </row>
    <row r="724" spans="2:3">
      <c r="B724" s="12"/>
      <c r="C724" s="12"/>
    </row>
    <row r="725" spans="2:3">
      <c r="B725" s="12"/>
      <c r="C725" s="12"/>
    </row>
    <row r="726" spans="2:3">
      <c r="B726" s="12"/>
      <c r="C726" s="12"/>
    </row>
    <row r="727" spans="2:3">
      <c r="B727" s="12"/>
      <c r="C727" s="12"/>
    </row>
    <row r="728" spans="2:3">
      <c r="B728" s="12"/>
      <c r="C728" s="12"/>
    </row>
    <row r="729" spans="2:3">
      <c r="B729" s="12"/>
      <c r="C729" s="12"/>
    </row>
    <row r="730" spans="2:3">
      <c r="B730" s="12"/>
      <c r="C730" s="12"/>
    </row>
    <row r="731" spans="2:3">
      <c r="B731" s="12"/>
      <c r="C731" s="12"/>
    </row>
    <row r="732" spans="2:3">
      <c r="B732" s="12"/>
      <c r="C732" s="12"/>
    </row>
    <row r="733" spans="2:3">
      <c r="B733" s="12"/>
      <c r="C733" s="12"/>
    </row>
    <row r="734" spans="2:3">
      <c r="B734" s="12"/>
      <c r="C734" s="12"/>
    </row>
    <row r="735" spans="2:3">
      <c r="B735" s="12"/>
      <c r="C735" s="12"/>
    </row>
    <row r="736" spans="2:3">
      <c r="B736" s="12"/>
      <c r="C736" s="12"/>
    </row>
    <row r="737" spans="2:3">
      <c r="B737" s="12"/>
      <c r="C737" s="12"/>
    </row>
    <row r="738" spans="2:3">
      <c r="B738" s="12"/>
      <c r="C738" s="12"/>
    </row>
    <row r="739" spans="2:3">
      <c r="B739" s="12"/>
      <c r="C739" s="12"/>
    </row>
    <row r="740" spans="2:3">
      <c r="B740" s="12"/>
      <c r="C740" s="12"/>
    </row>
    <row r="741" spans="2:3">
      <c r="B741" s="12"/>
      <c r="C741" s="12"/>
    </row>
    <row r="742" spans="2:3">
      <c r="B742" s="12"/>
      <c r="C742" s="12"/>
    </row>
    <row r="743" spans="2:3">
      <c r="B743" s="12"/>
      <c r="C743" s="12"/>
    </row>
    <row r="744" spans="2:3">
      <c r="B744" s="12"/>
      <c r="C744" s="12"/>
    </row>
    <row r="745" spans="2:3">
      <c r="B745" s="12"/>
      <c r="C745" s="12"/>
    </row>
    <row r="746" spans="2:3">
      <c r="B746" s="12"/>
      <c r="C746" s="12"/>
    </row>
    <row r="747" spans="2:3">
      <c r="B747" s="12"/>
      <c r="C747" s="12"/>
    </row>
    <row r="748" spans="2:3">
      <c r="B748" s="12"/>
      <c r="C748" s="12"/>
    </row>
    <row r="749" spans="2:3">
      <c r="B749" s="12"/>
      <c r="C749" s="12"/>
    </row>
    <row r="750" spans="2:3">
      <c r="B750" s="12"/>
      <c r="C750" s="12"/>
    </row>
    <row r="751" spans="2:3">
      <c r="B751" s="12"/>
      <c r="C751" s="12"/>
    </row>
    <row r="752" spans="2:3">
      <c r="B752" s="12"/>
      <c r="C752" s="12"/>
    </row>
    <row r="753" spans="2:3">
      <c r="B753" s="12"/>
      <c r="C753" s="12"/>
    </row>
    <row r="754" spans="2:3">
      <c r="B754" s="12"/>
      <c r="C754" s="12"/>
    </row>
    <row r="755" spans="2:3">
      <c r="B755" s="12"/>
      <c r="C755" s="12"/>
    </row>
    <row r="756" spans="2:3">
      <c r="B756" s="12"/>
      <c r="C756" s="12"/>
    </row>
    <row r="757" spans="2:3">
      <c r="B757" s="12"/>
      <c r="C757" s="12"/>
    </row>
    <row r="758" spans="2:3">
      <c r="B758" s="12"/>
      <c r="C758" s="12"/>
    </row>
    <row r="759" spans="2:3">
      <c r="B759" s="12"/>
      <c r="C759" s="12"/>
    </row>
    <row r="760" spans="2:3">
      <c r="B760" s="12"/>
      <c r="C760" s="12"/>
    </row>
    <row r="761" spans="2:3">
      <c r="B761" s="12"/>
      <c r="C761" s="12"/>
    </row>
    <row r="762" spans="2:3">
      <c r="B762" s="12"/>
      <c r="C762" s="12"/>
    </row>
    <row r="763" spans="2:3">
      <c r="B763" s="12"/>
      <c r="C763" s="12"/>
    </row>
    <row r="764" spans="2:3">
      <c r="B764" s="12"/>
      <c r="C764" s="12"/>
    </row>
    <row r="765" spans="2:3">
      <c r="B765" s="12"/>
      <c r="C765" s="12"/>
    </row>
    <row r="766" spans="2:3">
      <c r="B766" s="12"/>
      <c r="C766" s="12"/>
    </row>
    <row r="767" spans="2:3">
      <c r="B767" s="12"/>
      <c r="C767" s="12"/>
    </row>
    <row r="768" spans="2:3">
      <c r="B768" s="12"/>
      <c r="C768" s="12"/>
    </row>
    <row r="769" spans="2:3">
      <c r="B769" s="12"/>
      <c r="C769" s="12"/>
    </row>
    <row r="770" spans="2:3">
      <c r="B770" s="12"/>
      <c r="C770" s="12"/>
    </row>
    <row r="771" spans="2:3">
      <c r="B771" s="12"/>
      <c r="C771" s="12"/>
    </row>
    <row r="772" spans="2:3">
      <c r="B772" s="12"/>
      <c r="C772" s="12"/>
    </row>
    <row r="773" spans="2:3">
      <c r="B773" s="12"/>
      <c r="C773" s="12"/>
    </row>
    <row r="774" spans="2:3">
      <c r="B774" s="12"/>
      <c r="C774" s="12"/>
    </row>
    <row r="775" spans="2:3">
      <c r="B775" s="12"/>
      <c r="C775" s="12"/>
    </row>
    <row r="776" spans="2:3">
      <c r="B776" s="12"/>
      <c r="C776" s="12"/>
    </row>
    <row r="777" spans="2:3">
      <c r="B777" s="12"/>
      <c r="C777" s="12"/>
    </row>
    <row r="778" spans="2:3">
      <c r="B778" s="12"/>
      <c r="C778" s="12"/>
    </row>
    <row r="779" spans="2:3">
      <c r="B779" s="12"/>
      <c r="C779" s="12"/>
    </row>
    <row r="780" spans="2:3">
      <c r="B780" s="12"/>
      <c r="C780" s="12"/>
    </row>
    <row r="781" spans="2:3">
      <c r="B781" s="12"/>
      <c r="C781" s="12"/>
    </row>
    <row r="782" spans="2:3">
      <c r="B782" s="12"/>
      <c r="C782" s="12"/>
    </row>
    <row r="783" spans="2:3">
      <c r="B783" s="12"/>
      <c r="C783" s="12"/>
    </row>
    <row r="784" spans="2:3">
      <c r="B784" s="12"/>
      <c r="C784" s="12"/>
    </row>
    <row r="785" spans="2:3">
      <c r="B785" s="12"/>
      <c r="C785" s="12"/>
    </row>
    <row r="786" spans="2:3">
      <c r="B786" s="12"/>
      <c r="C786" s="12"/>
    </row>
    <row r="787" spans="2:3">
      <c r="B787" s="12"/>
      <c r="C787" s="12"/>
    </row>
    <row r="788" spans="2:3">
      <c r="B788" s="12"/>
      <c r="C788" s="12"/>
    </row>
    <row r="789" spans="2:3">
      <c r="B789" s="12"/>
      <c r="C789" s="12"/>
    </row>
    <row r="790" spans="2:3">
      <c r="B790" s="12"/>
      <c r="C790" s="12"/>
    </row>
    <row r="791" spans="2:3">
      <c r="B791" s="12"/>
      <c r="C791" s="12"/>
    </row>
    <row r="792" spans="2:3">
      <c r="B792" s="12"/>
      <c r="C792" s="12"/>
    </row>
    <row r="793" spans="2:3">
      <c r="B793" s="12"/>
      <c r="C793" s="12"/>
    </row>
    <row r="794" spans="2:3">
      <c r="B794" s="12"/>
      <c r="C794" s="12"/>
    </row>
    <row r="795" spans="2:3">
      <c r="B795" s="12"/>
      <c r="C795" s="12"/>
    </row>
    <row r="796" spans="2:3">
      <c r="B796" s="12"/>
      <c r="C796" s="12"/>
    </row>
    <row r="797" spans="2:3">
      <c r="B797" s="12"/>
      <c r="C797" s="12"/>
    </row>
    <row r="798" spans="2:3">
      <c r="B798" s="12"/>
      <c r="C798" s="12"/>
    </row>
    <row r="799" spans="2:3">
      <c r="B799" s="12"/>
      <c r="C799" s="12"/>
    </row>
    <row r="800" spans="2:3">
      <c r="B800" s="12"/>
      <c r="C800" s="12"/>
    </row>
    <row r="801" spans="2:3">
      <c r="B801" s="12"/>
      <c r="C801" s="12"/>
    </row>
    <row r="802" spans="2:3">
      <c r="B802" s="12"/>
      <c r="C802" s="12"/>
    </row>
    <row r="803" spans="2:3">
      <c r="B803" s="12"/>
      <c r="C803" s="12"/>
    </row>
    <row r="804" spans="2:3">
      <c r="B804" s="12"/>
      <c r="C804" s="12"/>
    </row>
    <row r="805" spans="2:3">
      <c r="B805" s="12"/>
      <c r="C805" s="12"/>
    </row>
    <row r="806" spans="2:3">
      <c r="B806" s="12"/>
      <c r="C806" s="12"/>
    </row>
    <row r="807" spans="2:3">
      <c r="B807" s="12"/>
      <c r="C807" s="12"/>
    </row>
    <row r="808" spans="2:3">
      <c r="B808" s="12"/>
      <c r="C808" s="12"/>
    </row>
    <row r="809" spans="2:3">
      <c r="B809" s="12"/>
      <c r="C809" s="12"/>
    </row>
    <row r="810" spans="2:3">
      <c r="B810" s="12"/>
      <c r="C810" s="12"/>
    </row>
    <row r="811" spans="2:3">
      <c r="B811" s="12"/>
      <c r="C811" s="12"/>
    </row>
    <row r="812" spans="2:3">
      <c r="B812" s="12"/>
      <c r="C812" s="12"/>
    </row>
    <row r="813" spans="2:3">
      <c r="B813" s="12"/>
      <c r="C813" s="12"/>
    </row>
    <row r="814" spans="2:3">
      <c r="B814" s="12"/>
      <c r="C814" s="12"/>
    </row>
    <row r="815" spans="2:3">
      <c r="B815" s="12"/>
      <c r="C815" s="12"/>
    </row>
    <row r="816" spans="2:3">
      <c r="B816" s="12"/>
      <c r="C816" s="12"/>
    </row>
    <row r="817" spans="2:3">
      <c r="B817" s="12"/>
      <c r="C817" s="12"/>
    </row>
    <row r="818" spans="2:3">
      <c r="B818" s="12"/>
      <c r="C818" s="12"/>
    </row>
    <row r="819" spans="2:3">
      <c r="B819" s="12"/>
      <c r="C819" s="12"/>
    </row>
    <row r="820" spans="2:3">
      <c r="B820" s="12"/>
      <c r="C820" s="12"/>
    </row>
    <row r="821" spans="2:3">
      <c r="B821" s="12"/>
      <c r="C821" s="12"/>
    </row>
    <row r="822" spans="2:3">
      <c r="B822" s="12"/>
      <c r="C822" s="12"/>
    </row>
    <row r="823" spans="2:3">
      <c r="B823" s="12"/>
      <c r="C823" s="12"/>
    </row>
    <row r="824" spans="2:3">
      <c r="B824" s="12"/>
      <c r="C824" s="12"/>
    </row>
    <row r="825" spans="2:3">
      <c r="B825" s="12"/>
      <c r="C825" s="12"/>
    </row>
    <row r="826" spans="2:3">
      <c r="B826" s="12"/>
      <c r="C826" s="12"/>
    </row>
    <row r="827" spans="2:3">
      <c r="B827" s="12"/>
      <c r="C827" s="12"/>
    </row>
    <row r="828" spans="2:3">
      <c r="B828" s="12"/>
      <c r="C828" s="12"/>
    </row>
    <row r="829" spans="2:3">
      <c r="B829" s="12"/>
      <c r="C829" s="12"/>
    </row>
    <row r="830" spans="2:3">
      <c r="B830" s="12"/>
      <c r="C830" s="12"/>
    </row>
    <row r="831" spans="2:3">
      <c r="B831" s="12"/>
      <c r="C831" s="12"/>
    </row>
    <row r="832" spans="2:3">
      <c r="B832" s="12"/>
      <c r="C832" s="12"/>
    </row>
    <row r="833" spans="2:3">
      <c r="B833" s="12"/>
      <c r="C833" s="12"/>
    </row>
    <row r="834" spans="2:3">
      <c r="B834" s="12"/>
      <c r="C834" s="12"/>
    </row>
    <row r="835" spans="2:3">
      <c r="B835" s="12"/>
      <c r="C835" s="12"/>
    </row>
    <row r="836" spans="2:3">
      <c r="B836" s="12"/>
      <c r="C836" s="12"/>
    </row>
    <row r="837" spans="2:3">
      <c r="B837" s="12"/>
      <c r="C837" s="12"/>
    </row>
    <row r="838" spans="2:3">
      <c r="B838" s="12"/>
      <c r="C838" s="12"/>
    </row>
    <row r="839" spans="2:3">
      <c r="B839" s="12"/>
      <c r="C839" s="12"/>
    </row>
    <row r="840" spans="2:3">
      <c r="B840" s="12"/>
      <c r="C840" s="12"/>
    </row>
    <row r="841" spans="2:3">
      <c r="B841" s="12"/>
      <c r="C841" s="12"/>
    </row>
    <row r="842" spans="2:3">
      <c r="B842" s="12"/>
      <c r="C842" s="12"/>
    </row>
    <row r="843" spans="2:3">
      <c r="B843" s="12"/>
      <c r="C843" s="12"/>
    </row>
    <row r="844" spans="2:3">
      <c r="B844" s="12"/>
      <c r="C844" s="12"/>
    </row>
    <row r="845" spans="2:3">
      <c r="B845" s="12"/>
      <c r="C845" s="12"/>
    </row>
    <row r="846" spans="2:3">
      <c r="B846" s="12"/>
      <c r="C846" s="12"/>
    </row>
    <row r="847" spans="2:3">
      <c r="B847" s="12"/>
      <c r="C847" s="12"/>
    </row>
    <row r="848" spans="2:3">
      <c r="B848" s="12"/>
      <c r="C848" s="12"/>
    </row>
    <row r="849" spans="2:3">
      <c r="B849" s="12"/>
      <c r="C849" s="12"/>
    </row>
    <row r="850" spans="2:3">
      <c r="B850" s="12"/>
      <c r="C850" s="12"/>
    </row>
    <row r="851" spans="2:3">
      <c r="B851" s="12"/>
      <c r="C851" s="12"/>
    </row>
    <row r="852" spans="2:3">
      <c r="B852" s="12"/>
      <c r="C852" s="12"/>
    </row>
    <row r="853" spans="2:3">
      <c r="B853" s="12"/>
      <c r="C853" s="12"/>
    </row>
    <row r="854" spans="2:3">
      <c r="B854" s="12"/>
      <c r="C854" s="12"/>
    </row>
    <row r="855" spans="2:3">
      <c r="B855" s="12"/>
      <c r="C855" s="12"/>
    </row>
    <row r="856" spans="2:3">
      <c r="B856" s="12"/>
      <c r="C856" s="12"/>
    </row>
    <row r="857" spans="2:3">
      <c r="B857" s="12"/>
      <c r="C857" s="12"/>
    </row>
    <row r="858" spans="2:3">
      <c r="B858" s="12"/>
      <c r="C858" s="12"/>
    </row>
    <row r="859" spans="2:3">
      <c r="B859" s="12"/>
      <c r="C859" s="12"/>
    </row>
    <row r="860" spans="2:3">
      <c r="B860" s="12"/>
      <c r="C860" s="12"/>
    </row>
    <row r="861" spans="2:3">
      <c r="B861" s="12"/>
      <c r="C861" s="12"/>
    </row>
    <row r="862" spans="2:3">
      <c r="B862" s="12"/>
      <c r="C862" s="12"/>
    </row>
    <row r="863" spans="2:3">
      <c r="B863" s="12"/>
      <c r="C863" s="12"/>
    </row>
    <row r="864" spans="2:3">
      <c r="B864" s="12"/>
      <c r="C864" s="12"/>
    </row>
    <row r="865" spans="2:3">
      <c r="B865" s="12"/>
      <c r="C865" s="12"/>
    </row>
    <row r="866" spans="2:3">
      <c r="B866" s="12"/>
      <c r="C866" s="12"/>
    </row>
    <row r="867" spans="2:3">
      <c r="B867" s="12"/>
      <c r="C867" s="12"/>
    </row>
    <row r="868" spans="2:3">
      <c r="B868" s="12"/>
      <c r="C868" s="12"/>
    </row>
    <row r="869" spans="2:3">
      <c r="B869" s="12"/>
      <c r="C869" s="12"/>
    </row>
    <row r="870" spans="2:3">
      <c r="B870" s="12"/>
      <c r="C870" s="12"/>
    </row>
    <row r="871" spans="2:3">
      <c r="B871" s="12"/>
      <c r="C871" s="12"/>
    </row>
    <row r="872" spans="2:3">
      <c r="B872" s="12"/>
      <c r="C872" s="12"/>
    </row>
    <row r="873" spans="2:3">
      <c r="B873" s="12"/>
      <c r="C873" s="12"/>
    </row>
    <row r="874" spans="2:3">
      <c r="B874" s="12"/>
      <c r="C874" s="12"/>
    </row>
    <row r="875" spans="2:3">
      <c r="B875" s="12"/>
      <c r="C875" s="12"/>
    </row>
    <row r="876" spans="2:3">
      <c r="B876" s="12"/>
      <c r="C876" s="12"/>
    </row>
    <row r="877" spans="2:3">
      <c r="B877" s="12"/>
      <c r="C877" s="12"/>
    </row>
    <row r="878" spans="2:3">
      <c r="B878" s="12"/>
      <c r="C878" s="12"/>
    </row>
    <row r="879" spans="2:3">
      <c r="B879" s="12"/>
      <c r="C879" s="12"/>
    </row>
    <row r="880" spans="2:3">
      <c r="B880" s="12"/>
      <c r="C880" s="12"/>
    </row>
    <row r="881" spans="2:3">
      <c r="B881" s="12"/>
      <c r="C881" s="12"/>
    </row>
    <row r="882" spans="2:3">
      <c r="B882" s="12"/>
      <c r="C882" s="12"/>
    </row>
    <row r="883" spans="2:3">
      <c r="B883" s="12"/>
      <c r="C883" s="12"/>
    </row>
    <row r="884" spans="2:3">
      <c r="B884" s="12"/>
      <c r="C884" s="12"/>
    </row>
    <row r="885" spans="2:3">
      <c r="B885" s="12"/>
      <c r="C885" s="12"/>
    </row>
    <row r="886" spans="2:3">
      <c r="B886" s="12"/>
      <c r="C886" s="12"/>
    </row>
    <row r="887" spans="2:3">
      <c r="B887" s="12"/>
      <c r="C887" s="12"/>
    </row>
    <row r="888" spans="2:3">
      <c r="B888" s="12"/>
      <c r="C888" s="12"/>
    </row>
    <row r="889" spans="2:3">
      <c r="B889" s="12"/>
      <c r="C889" s="12"/>
    </row>
    <row r="890" spans="2:3">
      <c r="B890" s="12"/>
      <c r="C890" s="12"/>
    </row>
    <row r="891" spans="2:3">
      <c r="B891" s="12"/>
      <c r="C891" s="12"/>
    </row>
    <row r="892" spans="2:3">
      <c r="B892" s="12"/>
      <c r="C892" s="12"/>
    </row>
    <row r="893" spans="2:3">
      <c r="B893" s="12"/>
      <c r="C893" s="12"/>
    </row>
    <row r="894" spans="2:3">
      <c r="B894" s="12"/>
      <c r="C894" s="12"/>
    </row>
    <row r="895" spans="2:3">
      <c r="B895" s="12"/>
      <c r="C895" s="12"/>
    </row>
    <row r="896" spans="2:3">
      <c r="B896" s="12"/>
      <c r="C896" s="12"/>
    </row>
    <row r="897" spans="2:3">
      <c r="B897" s="12"/>
      <c r="C897" s="12"/>
    </row>
    <row r="898" spans="2:3">
      <c r="B898" s="12"/>
      <c r="C898" s="12"/>
    </row>
    <row r="899" spans="2:3">
      <c r="B899" s="12"/>
      <c r="C899" s="12"/>
    </row>
    <row r="900" spans="2:3">
      <c r="B900" s="12"/>
      <c r="C900" s="12"/>
    </row>
    <row r="901" spans="2:3">
      <c r="B901" s="12"/>
      <c r="C901" s="12"/>
    </row>
    <row r="902" spans="2:3">
      <c r="B902" s="12"/>
      <c r="C902" s="12"/>
    </row>
    <row r="903" spans="2:3">
      <c r="B903" s="12"/>
      <c r="C903" s="12"/>
    </row>
    <row r="904" spans="2:3">
      <c r="B904" s="12"/>
      <c r="C904" s="12"/>
    </row>
    <row r="905" spans="2:3">
      <c r="B905" s="12"/>
      <c r="C905" s="12"/>
    </row>
    <row r="906" spans="2:3">
      <c r="B906" s="12"/>
      <c r="C906" s="12"/>
    </row>
    <row r="907" spans="2:3">
      <c r="B907" s="12"/>
      <c r="C907" s="12"/>
    </row>
    <row r="908" spans="2:3">
      <c r="B908" s="12"/>
      <c r="C908" s="12"/>
    </row>
    <row r="909" spans="2:3">
      <c r="B909" s="12"/>
      <c r="C909" s="12"/>
    </row>
    <row r="910" spans="2:3">
      <c r="B910" s="12"/>
      <c r="C910" s="12"/>
    </row>
    <row r="911" spans="2:3">
      <c r="B911" s="12"/>
      <c r="C911" s="12"/>
    </row>
    <row r="912" spans="2:3">
      <c r="B912" s="12"/>
      <c r="C912" s="12"/>
    </row>
    <row r="913" spans="2:3">
      <c r="B913" s="12"/>
      <c r="C913" s="12"/>
    </row>
    <row r="914" spans="2:3">
      <c r="B914" s="12"/>
      <c r="C914" s="12"/>
    </row>
    <row r="915" spans="2:3">
      <c r="B915" s="12"/>
      <c r="C915" s="12"/>
    </row>
    <row r="916" spans="2:3">
      <c r="B916" s="12"/>
      <c r="C916" s="12"/>
    </row>
    <row r="917" spans="2:3">
      <c r="B917" s="12"/>
      <c r="C917" s="12"/>
    </row>
    <row r="918" spans="2:3">
      <c r="B918" s="12"/>
      <c r="C918" s="12"/>
    </row>
    <row r="919" spans="2:3">
      <c r="B919" s="12"/>
      <c r="C919" s="12"/>
    </row>
    <row r="920" spans="2:3">
      <c r="B920" s="12"/>
      <c r="C920" s="12"/>
    </row>
    <row r="921" spans="2:3">
      <c r="B921" s="12"/>
      <c r="C921" s="12"/>
    </row>
    <row r="922" spans="2:3">
      <c r="B922" s="12"/>
      <c r="C922" s="12"/>
    </row>
    <row r="923" spans="2:3">
      <c r="B923" s="12"/>
      <c r="C923" s="12"/>
    </row>
    <row r="924" spans="2:3">
      <c r="B924" s="12"/>
      <c r="C924" s="12"/>
    </row>
    <row r="925" spans="2:3">
      <c r="B925" s="12"/>
      <c r="C925" s="12"/>
    </row>
    <row r="926" spans="2:3">
      <c r="B926" s="12"/>
      <c r="C926" s="12"/>
    </row>
    <row r="927" spans="2:3">
      <c r="B927" s="12"/>
      <c r="C927" s="12"/>
    </row>
    <row r="928" spans="2:3">
      <c r="B928" s="12"/>
      <c r="C928" s="12"/>
    </row>
    <row r="929" spans="2:3">
      <c r="B929" s="12"/>
      <c r="C929" s="12"/>
    </row>
    <row r="930" spans="2:3">
      <c r="B930" s="12"/>
      <c r="C930" s="12"/>
    </row>
    <row r="931" spans="2:3">
      <c r="B931" s="12"/>
      <c r="C931" s="12"/>
    </row>
    <row r="932" spans="2:3">
      <c r="B932" s="12"/>
      <c r="C932" s="12"/>
    </row>
    <row r="933" spans="2:3">
      <c r="B933" s="12"/>
      <c r="C933" s="12"/>
    </row>
    <row r="934" spans="2:3">
      <c r="B934" s="12"/>
      <c r="C934" s="12"/>
    </row>
    <row r="935" spans="2:3">
      <c r="B935" s="12"/>
      <c r="C935" s="12"/>
    </row>
    <row r="936" spans="2:3">
      <c r="B936" s="12"/>
      <c r="C936" s="12"/>
    </row>
    <row r="937" spans="2:3">
      <c r="B937" s="12"/>
      <c r="C937" s="12"/>
    </row>
    <row r="938" spans="2:3">
      <c r="B938" s="12"/>
      <c r="C938" s="12"/>
    </row>
    <row r="939" spans="2:3">
      <c r="B939" s="12"/>
      <c r="C939" s="12"/>
    </row>
    <row r="940" spans="2:3">
      <c r="B940" s="12"/>
      <c r="C940" s="12"/>
    </row>
    <row r="941" spans="2:3">
      <c r="B941" s="12"/>
      <c r="C941" s="12"/>
    </row>
    <row r="942" spans="2:3">
      <c r="B942" s="12"/>
      <c r="C942" s="12"/>
    </row>
    <row r="943" spans="2:3">
      <c r="B943" s="12"/>
      <c r="C943" s="12"/>
    </row>
    <row r="944" spans="2:3">
      <c r="B944" s="12"/>
      <c r="C944" s="12"/>
    </row>
    <row r="945" spans="2:3">
      <c r="B945" s="12"/>
      <c r="C945" s="12"/>
    </row>
    <row r="946" spans="2:3">
      <c r="B946" s="12"/>
      <c r="C946" s="12"/>
    </row>
    <row r="947" spans="2:3">
      <c r="B947" s="12"/>
      <c r="C947" s="12"/>
    </row>
    <row r="948" spans="2:3">
      <c r="B948" s="12"/>
      <c r="C948" s="12"/>
    </row>
    <row r="949" spans="2:3">
      <c r="B949" s="12"/>
      <c r="C949" s="12"/>
    </row>
    <row r="950" spans="2:3">
      <c r="B950" s="12"/>
      <c r="C950" s="12"/>
    </row>
    <row r="951" spans="2:3">
      <c r="B951" s="12"/>
      <c r="C951" s="12"/>
    </row>
    <row r="952" spans="2:3">
      <c r="B952" s="12"/>
      <c r="C952" s="12"/>
    </row>
    <row r="953" spans="2:3">
      <c r="B953" s="12"/>
      <c r="C953" s="12"/>
    </row>
    <row r="954" spans="2:3">
      <c r="B954" s="12"/>
      <c r="C954" s="12"/>
    </row>
    <row r="955" spans="2:3">
      <c r="B955" s="12"/>
      <c r="C955" s="12"/>
    </row>
    <row r="956" spans="2:3">
      <c r="B956" s="12"/>
      <c r="C956" s="12"/>
    </row>
    <row r="957" spans="2:3">
      <c r="B957" s="12"/>
      <c r="C957" s="12"/>
    </row>
    <row r="958" spans="2:3">
      <c r="B958" s="12"/>
      <c r="C958" s="12"/>
    </row>
    <row r="959" spans="2:3">
      <c r="B959" s="12"/>
      <c r="C959" s="12"/>
    </row>
    <row r="960" spans="2:3">
      <c r="B960" s="12"/>
      <c r="C960" s="12"/>
    </row>
    <row r="961" spans="2:3">
      <c r="B961" s="12"/>
      <c r="C961" s="12"/>
    </row>
    <row r="962" spans="2:3">
      <c r="B962" s="12"/>
      <c r="C962" s="12"/>
    </row>
    <row r="963" spans="2:3">
      <c r="B963" s="12"/>
      <c r="C963" s="12"/>
    </row>
    <row r="964" spans="2:3">
      <c r="B964" s="12"/>
      <c r="C964" s="12"/>
    </row>
    <row r="965" spans="2:3">
      <c r="B965" s="12"/>
      <c r="C965" s="12"/>
    </row>
    <row r="966" spans="2:3">
      <c r="B966" s="12"/>
      <c r="C966" s="12"/>
    </row>
    <row r="967" spans="2:3">
      <c r="B967" s="12"/>
      <c r="C967" s="12"/>
    </row>
    <row r="968" spans="2:3">
      <c r="B968" s="12"/>
      <c r="C968" s="12"/>
    </row>
    <row r="969" spans="2:3">
      <c r="B969" s="12"/>
      <c r="C969" s="12"/>
    </row>
    <row r="970" spans="2:3">
      <c r="B970" s="12"/>
      <c r="C970" s="12"/>
    </row>
    <row r="971" spans="2:3">
      <c r="B971" s="12"/>
      <c r="C971" s="12"/>
    </row>
    <row r="972" spans="2:3">
      <c r="B972" s="12"/>
      <c r="C972" s="12"/>
    </row>
    <row r="973" spans="2:3">
      <c r="B973" s="12"/>
      <c r="C973" s="12"/>
    </row>
    <row r="974" spans="2:3">
      <c r="B974" s="12"/>
      <c r="C974" s="12"/>
    </row>
    <row r="975" spans="2:3">
      <c r="B975" s="12"/>
      <c r="C975" s="12"/>
    </row>
    <row r="976" spans="2:3">
      <c r="B976" s="12"/>
      <c r="C976" s="12"/>
    </row>
    <row r="977" spans="2:3">
      <c r="B977" s="12"/>
      <c r="C977" s="12"/>
    </row>
    <row r="978" spans="2:3">
      <c r="B978" s="12"/>
      <c r="C978" s="12"/>
    </row>
    <row r="979" spans="2:3">
      <c r="B979" s="12"/>
      <c r="C979" s="12"/>
    </row>
    <row r="980" spans="2:3">
      <c r="B980" s="12"/>
      <c r="C980" s="12"/>
    </row>
    <row r="981" spans="2:3">
      <c r="B981" s="12"/>
      <c r="C981" s="12"/>
    </row>
    <row r="982" spans="2:3">
      <c r="B982" s="12"/>
      <c r="C982" s="12"/>
    </row>
    <row r="983" spans="2:3">
      <c r="B983" s="12"/>
      <c r="C983" s="12"/>
    </row>
    <row r="984" spans="2:3">
      <c r="B984" s="12"/>
      <c r="C984" s="12"/>
    </row>
    <row r="985" spans="2:3">
      <c r="B985" s="12"/>
      <c r="C985" s="12"/>
    </row>
    <row r="986" spans="2:3">
      <c r="B986" s="12"/>
      <c r="C986" s="12"/>
    </row>
    <row r="987" spans="2:3">
      <c r="B987" s="12"/>
      <c r="C987" s="12"/>
    </row>
    <row r="988" spans="2:3">
      <c r="B988" s="12"/>
      <c r="C988" s="12"/>
    </row>
    <row r="989" spans="2:3">
      <c r="B989" s="12"/>
      <c r="C989" s="12"/>
    </row>
    <row r="990" spans="2:3">
      <c r="B990" s="12"/>
      <c r="C990" s="12"/>
    </row>
    <row r="991" spans="2:3">
      <c r="B991" s="12"/>
      <c r="C991" s="12"/>
    </row>
    <row r="992" spans="2:3">
      <c r="B992" s="12"/>
      <c r="C992" s="12"/>
    </row>
    <row r="993" spans="2:3">
      <c r="B993" s="12"/>
      <c r="C993" s="12"/>
    </row>
    <row r="994" spans="2:3">
      <c r="B994" s="12"/>
      <c r="C994" s="12"/>
    </row>
    <row r="995" spans="2:3">
      <c r="B995" s="12"/>
      <c r="C995" s="12"/>
    </row>
    <row r="996" spans="2:3">
      <c r="B996" s="12"/>
      <c r="C996" s="12"/>
    </row>
    <row r="997" spans="2:3">
      <c r="B997" s="12"/>
      <c r="C997" s="12"/>
    </row>
    <row r="998" spans="2:3">
      <c r="B998" s="12"/>
      <c r="C998" s="12"/>
    </row>
    <row r="999" spans="2:3">
      <c r="B999" s="12"/>
      <c r="C999" s="12"/>
    </row>
    <row r="1000" spans="2:3">
      <c r="B1000" s="12"/>
      <c r="C1000" s="12"/>
    </row>
    <row r="1001" spans="2:3">
      <c r="B1001" s="12"/>
      <c r="C1001" s="12"/>
    </row>
    <row r="1002" spans="2:3">
      <c r="B1002" s="12"/>
      <c r="C1002" s="12"/>
    </row>
    <row r="1003" spans="2:3">
      <c r="B1003" s="12"/>
      <c r="C1003" s="12"/>
    </row>
    <row r="1004" spans="2:3">
      <c r="B1004" s="12"/>
      <c r="C1004" s="12"/>
    </row>
    <row r="1005" spans="2:3">
      <c r="B1005" s="12"/>
      <c r="C1005" s="12"/>
    </row>
    <row r="1006" spans="2:3">
      <c r="B1006" s="12"/>
      <c r="C1006" s="12"/>
    </row>
    <row r="1007" spans="2:3">
      <c r="B1007" s="12"/>
      <c r="C1007" s="12"/>
    </row>
    <row r="1008" spans="2:3">
      <c r="B1008" s="12"/>
      <c r="C1008" s="12"/>
    </row>
    <row r="1009" spans="2:3">
      <c r="B1009" s="12"/>
      <c r="C1009" s="12"/>
    </row>
    <row r="1010" spans="2:3">
      <c r="B1010" s="12"/>
      <c r="C1010" s="12"/>
    </row>
    <row r="1011" spans="2:3">
      <c r="B1011" s="12"/>
      <c r="C1011" s="12"/>
    </row>
    <row r="1012" spans="2:3">
      <c r="B1012" s="12"/>
      <c r="C1012" s="12"/>
    </row>
    <row r="1013" spans="2:3">
      <c r="B1013" s="12"/>
      <c r="C1013" s="12"/>
    </row>
    <row r="1014" spans="2:3">
      <c r="B1014" s="12"/>
      <c r="C1014" s="12"/>
    </row>
    <row r="1015" spans="2:3">
      <c r="B1015" s="12"/>
      <c r="C1015" s="12"/>
    </row>
    <row r="1016" spans="2:3">
      <c r="B1016" s="12"/>
      <c r="C1016" s="12"/>
    </row>
    <row r="1017" spans="2:3">
      <c r="B1017" s="12"/>
      <c r="C1017" s="12"/>
    </row>
    <row r="1018" spans="2:3">
      <c r="B1018" s="12"/>
      <c r="C1018" s="12"/>
    </row>
    <row r="1019" spans="2:3">
      <c r="B1019" s="12"/>
      <c r="C1019" s="12"/>
    </row>
    <row r="1020" spans="2:3">
      <c r="B1020" s="12"/>
      <c r="C1020" s="12"/>
    </row>
    <row r="1021" spans="2:3">
      <c r="B1021" s="12"/>
      <c r="C1021" s="12"/>
    </row>
    <row r="1022" spans="2:3">
      <c r="B1022" s="12"/>
      <c r="C1022" s="12"/>
    </row>
    <row r="1023" spans="2:3">
      <c r="B1023" s="12"/>
      <c r="C1023" s="12"/>
    </row>
    <row r="1024" spans="2:3">
      <c r="B1024" s="12"/>
      <c r="C1024" s="12"/>
    </row>
    <row r="1025" spans="2:3">
      <c r="B1025" s="12"/>
      <c r="C1025" s="12"/>
    </row>
    <row r="1026" spans="2:3">
      <c r="B1026" s="12"/>
      <c r="C1026" s="12"/>
    </row>
    <row r="1027" spans="2:3">
      <c r="B1027" s="12"/>
      <c r="C1027" s="12"/>
    </row>
    <row r="1028" spans="2:3">
      <c r="B1028" s="12"/>
      <c r="C1028" s="12"/>
    </row>
    <row r="1029" spans="2:3">
      <c r="B1029" s="12"/>
      <c r="C1029" s="12"/>
    </row>
    <row r="1030" spans="2:3">
      <c r="B1030" s="12"/>
      <c r="C1030" s="12"/>
    </row>
    <row r="1031" spans="2:3">
      <c r="B1031" s="12"/>
      <c r="C1031" s="12"/>
    </row>
    <row r="1032" spans="2:3">
      <c r="B1032" s="12"/>
      <c r="C1032" s="12"/>
    </row>
    <row r="1033" spans="2:3">
      <c r="B1033" s="12"/>
      <c r="C1033" s="12"/>
    </row>
    <row r="1034" spans="2:3">
      <c r="B1034" s="12"/>
      <c r="C1034" s="12"/>
    </row>
    <row r="1035" spans="2:3">
      <c r="B1035" s="12"/>
      <c r="C1035" s="12"/>
    </row>
    <row r="1036" spans="2:3">
      <c r="B1036" s="12"/>
      <c r="C1036" s="12"/>
    </row>
    <row r="1037" spans="2:3">
      <c r="B1037" s="12"/>
      <c r="C1037" s="12"/>
    </row>
    <row r="1038" spans="2:3">
      <c r="B1038" s="12"/>
      <c r="C1038" s="12"/>
    </row>
    <row r="1039" spans="2:3">
      <c r="B1039" s="12"/>
      <c r="C1039" s="12"/>
    </row>
    <row r="1040" spans="2:3">
      <c r="B1040" s="12"/>
      <c r="C1040" s="12"/>
    </row>
    <row r="1041" spans="2:3">
      <c r="B1041" s="12"/>
      <c r="C1041" s="12"/>
    </row>
    <row r="1042" spans="2:3">
      <c r="B1042" s="12"/>
      <c r="C1042" s="12"/>
    </row>
    <row r="1043" spans="2:3">
      <c r="B1043" s="12"/>
      <c r="C1043" s="12"/>
    </row>
    <row r="1044" spans="2:3">
      <c r="B1044" s="12"/>
      <c r="C1044" s="12"/>
    </row>
    <row r="1045" spans="2:3">
      <c r="B1045" s="12"/>
      <c r="C1045" s="12"/>
    </row>
    <row r="1046" spans="2:3">
      <c r="B1046" s="12"/>
      <c r="C1046" s="12"/>
    </row>
    <row r="1047" spans="2:3">
      <c r="B1047" s="12"/>
      <c r="C1047" s="12"/>
    </row>
    <row r="1048" spans="2:3">
      <c r="B1048" s="12"/>
      <c r="C1048" s="12"/>
    </row>
    <row r="1049" spans="2:3">
      <c r="B1049" s="12"/>
      <c r="C1049" s="12"/>
    </row>
    <row r="1050" spans="2:3">
      <c r="B1050" s="12"/>
      <c r="C1050" s="12"/>
    </row>
    <row r="1051" spans="2:3">
      <c r="B1051" s="12"/>
      <c r="C1051" s="12"/>
    </row>
    <row r="1052" spans="2:3">
      <c r="B1052" s="12"/>
      <c r="C1052" s="12"/>
    </row>
    <row r="1053" spans="2:3">
      <c r="B1053" s="12"/>
      <c r="C1053" s="12"/>
    </row>
    <row r="1054" spans="2:3">
      <c r="B1054" s="12"/>
      <c r="C1054" s="12"/>
    </row>
    <row r="1055" spans="2:3">
      <c r="B1055" s="12"/>
      <c r="C1055" s="12"/>
    </row>
    <row r="1056" spans="2:3">
      <c r="B1056" s="12"/>
      <c r="C1056" s="12"/>
    </row>
    <row r="1057" spans="2:3">
      <c r="B1057" s="12"/>
      <c r="C1057" s="12"/>
    </row>
    <row r="1058" spans="2:3">
      <c r="B1058" s="12"/>
      <c r="C1058" s="12"/>
    </row>
    <row r="1059" spans="2:3">
      <c r="B1059" s="12"/>
      <c r="C1059" s="12"/>
    </row>
    <row r="1060" spans="2:3">
      <c r="B1060" s="12"/>
      <c r="C1060" s="12"/>
    </row>
    <row r="1061" spans="2:3">
      <c r="B1061" s="12"/>
      <c r="C1061" s="12"/>
    </row>
    <row r="1062" spans="2:3">
      <c r="B1062" s="12"/>
      <c r="C1062" s="12"/>
    </row>
    <row r="1063" spans="2:3">
      <c r="B1063" s="12"/>
      <c r="C1063" s="12"/>
    </row>
    <row r="1064" spans="2:3">
      <c r="B1064" s="12"/>
      <c r="C1064" s="12"/>
    </row>
    <row r="1065" spans="2:3">
      <c r="B1065" s="12"/>
      <c r="C1065" s="12"/>
    </row>
    <row r="1066" spans="2:3">
      <c r="B1066" s="12"/>
      <c r="C1066" s="12"/>
    </row>
    <row r="1067" spans="2:3">
      <c r="B1067" s="12"/>
      <c r="C1067" s="12"/>
    </row>
    <row r="1068" spans="2:3">
      <c r="B1068" s="12"/>
      <c r="C1068" s="12"/>
    </row>
    <row r="1069" spans="2:3">
      <c r="B1069" s="12"/>
      <c r="C1069" s="12"/>
    </row>
    <row r="1070" spans="2:3">
      <c r="B1070" s="12"/>
      <c r="C1070" s="12"/>
    </row>
    <row r="1071" spans="2:3">
      <c r="B1071" s="12"/>
      <c r="C1071" s="12"/>
    </row>
    <row r="1072" spans="2:3">
      <c r="B1072" s="12"/>
      <c r="C1072" s="12"/>
    </row>
    <row r="1073" spans="2:3">
      <c r="B1073" s="12"/>
      <c r="C1073" s="12"/>
    </row>
    <row r="1074" spans="2:3">
      <c r="B1074" s="12"/>
      <c r="C1074" s="12"/>
    </row>
    <row r="1075" spans="2:3">
      <c r="B1075" s="12"/>
      <c r="C1075" s="12"/>
    </row>
    <row r="1076" spans="2:3">
      <c r="B1076" s="12"/>
      <c r="C1076" s="12"/>
    </row>
    <row r="1077" spans="2:3">
      <c r="B1077" s="12"/>
      <c r="C1077" s="12"/>
    </row>
    <row r="1078" spans="2:3">
      <c r="B1078" s="12"/>
      <c r="C1078" s="12"/>
    </row>
    <row r="1079" spans="2:3">
      <c r="B1079" s="12"/>
      <c r="C1079" s="12"/>
    </row>
    <row r="1080" spans="2:3">
      <c r="B1080" s="12"/>
      <c r="C1080" s="12"/>
    </row>
    <row r="1081" spans="2:3">
      <c r="B1081" s="12"/>
      <c r="C1081" s="12"/>
    </row>
    <row r="1082" spans="2:3">
      <c r="B1082" s="12"/>
      <c r="C1082" s="12"/>
    </row>
    <row r="1083" spans="2:3">
      <c r="B1083" s="12"/>
      <c r="C1083" s="12"/>
    </row>
    <row r="1084" spans="2:3">
      <c r="B1084" s="12"/>
      <c r="C1084" s="12"/>
    </row>
    <row r="1085" spans="2:3">
      <c r="B1085" s="12"/>
      <c r="C1085" s="12"/>
    </row>
    <row r="1086" spans="2:3">
      <c r="B1086" s="12"/>
      <c r="C1086" s="12"/>
    </row>
    <row r="1087" spans="2:3">
      <c r="B1087" s="12"/>
      <c r="C1087" s="12"/>
    </row>
    <row r="1088" spans="2:3">
      <c r="B1088" s="12"/>
      <c r="C1088" s="12"/>
    </row>
    <row r="1089" spans="2:3">
      <c r="B1089" s="12"/>
      <c r="C1089" s="12"/>
    </row>
    <row r="1090" spans="2:3">
      <c r="B1090" s="12"/>
      <c r="C1090" s="12"/>
    </row>
    <row r="1091" spans="2:3">
      <c r="B1091" s="12"/>
      <c r="C1091" s="12"/>
    </row>
    <row r="1092" spans="2:3">
      <c r="B1092" s="12"/>
      <c r="C1092" s="12"/>
    </row>
    <row r="1093" spans="2:3">
      <c r="B1093" s="12"/>
      <c r="C1093" s="12"/>
    </row>
    <row r="1094" spans="2:3">
      <c r="B1094" s="12"/>
      <c r="C1094" s="12"/>
    </row>
    <row r="1095" spans="2:3">
      <c r="B1095" s="12"/>
      <c r="C1095" s="12"/>
    </row>
    <row r="1096" spans="2:3">
      <c r="B1096" s="12"/>
      <c r="C1096" s="12"/>
    </row>
    <row r="1097" spans="2:3">
      <c r="B1097" s="12"/>
      <c r="C1097" s="12"/>
    </row>
    <row r="1098" spans="2:3">
      <c r="B1098" s="12"/>
      <c r="C1098" s="12"/>
    </row>
    <row r="1099" spans="2:3">
      <c r="B1099" s="12"/>
      <c r="C1099" s="12"/>
    </row>
    <row r="1100" spans="2:3">
      <c r="B1100" s="12"/>
      <c r="C1100" s="12"/>
    </row>
    <row r="1101" spans="2:3">
      <c r="B1101" s="12"/>
      <c r="C1101" s="12"/>
    </row>
    <row r="1102" spans="2:3">
      <c r="B1102" s="12"/>
      <c r="C1102" s="12"/>
    </row>
    <row r="1103" spans="2:3">
      <c r="B1103" s="12"/>
      <c r="C1103" s="12"/>
    </row>
    <row r="1104" spans="2:3">
      <c r="B1104" s="12"/>
      <c r="C1104" s="12"/>
    </row>
    <row r="1105" spans="2:3">
      <c r="B1105" s="12"/>
      <c r="C1105" s="12"/>
    </row>
    <row r="1106" spans="2:3">
      <c r="B1106" s="12"/>
      <c r="C1106" s="12"/>
    </row>
    <row r="1107" spans="2:3">
      <c r="B1107" s="12"/>
      <c r="C1107" s="12"/>
    </row>
    <row r="1108" spans="2:3">
      <c r="B1108" s="12"/>
      <c r="C1108" s="12"/>
    </row>
    <row r="1109" spans="2:3">
      <c r="B1109" s="12"/>
      <c r="C1109" s="12"/>
    </row>
    <row r="1110" spans="2:3">
      <c r="B1110" s="12"/>
      <c r="C1110" s="12"/>
    </row>
    <row r="1111" spans="2:3">
      <c r="B1111" s="12"/>
      <c r="C1111" s="12"/>
    </row>
    <row r="1112" spans="2:3">
      <c r="B1112" s="12"/>
      <c r="C1112" s="12"/>
    </row>
    <row r="1113" spans="2:3">
      <c r="B1113" s="12"/>
      <c r="C1113" s="12"/>
    </row>
    <row r="1114" spans="2:3">
      <c r="B1114" s="12"/>
      <c r="C1114" s="12"/>
    </row>
    <row r="1115" spans="2:3">
      <c r="B1115" s="12"/>
      <c r="C1115" s="12"/>
    </row>
    <row r="1116" spans="2:3">
      <c r="B1116" s="12"/>
      <c r="C1116" s="12"/>
    </row>
    <row r="1117" spans="2:3">
      <c r="B1117" s="12"/>
      <c r="C1117" s="12"/>
    </row>
    <row r="1118" spans="2:3">
      <c r="B1118" s="12"/>
      <c r="C1118" s="12"/>
    </row>
    <row r="1119" spans="2:3">
      <c r="B1119" s="12"/>
      <c r="C1119" s="12"/>
    </row>
    <row r="1120" spans="2:3">
      <c r="B1120" s="12"/>
      <c r="C1120" s="12"/>
    </row>
    <row r="1121" spans="2:3">
      <c r="B1121" s="12"/>
      <c r="C1121" s="12"/>
    </row>
    <row r="1122" spans="2:3">
      <c r="B1122" s="12"/>
      <c r="C1122" s="12"/>
    </row>
    <row r="1123" spans="2:3">
      <c r="B1123" s="12"/>
      <c r="C1123" s="12"/>
    </row>
    <row r="1124" spans="2:3">
      <c r="B1124" s="12"/>
      <c r="C1124" s="12"/>
    </row>
    <row r="1125" spans="2:3">
      <c r="B1125" s="12"/>
      <c r="C1125" s="12"/>
    </row>
    <row r="1126" spans="2:3">
      <c r="B1126" s="12"/>
      <c r="C1126" s="12"/>
    </row>
    <row r="1127" spans="2:3">
      <c r="B1127" s="12"/>
      <c r="C1127" s="12"/>
    </row>
    <row r="1128" spans="2:3">
      <c r="B1128" s="12"/>
      <c r="C1128" s="12"/>
    </row>
    <row r="1129" spans="2:3">
      <c r="B1129" s="12"/>
      <c r="C1129" s="12"/>
    </row>
    <row r="1130" spans="2:3">
      <c r="B1130" s="12"/>
      <c r="C1130" s="12"/>
    </row>
    <row r="1131" spans="2:3">
      <c r="B1131" s="12"/>
      <c r="C1131" s="12"/>
    </row>
    <row r="1132" spans="2:3">
      <c r="B1132" s="12"/>
      <c r="C1132" s="12"/>
    </row>
    <row r="1133" spans="2:3">
      <c r="B1133" s="12"/>
      <c r="C1133" s="12"/>
    </row>
    <row r="1134" spans="2:3">
      <c r="B1134" s="12"/>
      <c r="C1134" s="12"/>
    </row>
    <row r="1135" spans="2:3">
      <c r="B1135" s="12"/>
      <c r="C1135" s="12"/>
    </row>
    <row r="1136" spans="2:3">
      <c r="B1136" s="12"/>
      <c r="C1136" s="12"/>
    </row>
    <row r="1137" spans="2:3">
      <c r="B1137" s="12"/>
      <c r="C1137" s="12"/>
    </row>
    <row r="1138" spans="2:3">
      <c r="B1138" s="12"/>
      <c r="C1138" s="12"/>
    </row>
    <row r="1139" spans="2:3">
      <c r="B1139" s="12"/>
      <c r="C1139" s="12"/>
    </row>
    <row r="1140" spans="2:3">
      <c r="B1140" s="12"/>
      <c r="C1140" s="12"/>
    </row>
    <row r="1141" spans="2:3">
      <c r="B1141" s="12"/>
      <c r="C1141" s="12"/>
    </row>
    <row r="1142" spans="2:3">
      <c r="B1142" s="12"/>
      <c r="C1142" s="12"/>
    </row>
    <row r="1143" spans="2:3">
      <c r="B1143" s="12"/>
      <c r="C1143" s="12"/>
    </row>
    <row r="1144" spans="2:3">
      <c r="B1144" s="12"/>
      <c r="C1144" s="12"/>
    </row>
    <row r="1145" spans="2:3">
      <c r="B1145" s="12"/>
      <c r="C1145" s="12"/>
    </row>
    <row r="1146" spans="2:3">
      <c r="B1146" s="12"/>
      <c r="C1146" s="12"/>
    </row>
    <row r="1147" spans="2:3">
      <c r="B1147" s="12"/>
      <c r="C1147" s="12"/>
    </row>
    <row r="1148" spans="2:3">
      <c r="B1148" s="12"/>
      <c r="C1148" s="12"/>
    </row>
    <row r="1149" spans="2:3">
      <c r="B1149" s="12"/>
      <c r="C1149" s="12"/>
    </row>
    <row r="1150" spans="2:3">
      <c r="B1150" s="12"/>
      <c r="C1150" s="12"/>
    </row>
    <row r="1151" spans="2:3">
      <c r="B1151" s="12"/>
      <c r="C1151" s="12"/>
    </row>
    <row r="1152" spans="2:3">
      <c r="B1152" s="12"/>
      <c r="C1152" s="12"/>
    </row>
    <row r="1153" spans="2:3">
      <c r="B1153" s="12"/>
      <c r="C1153" s="12"/>
    </row>
    <row r="1154" spans="2:3">
      <c r="B1154" s="12"/>
      <c r="C1154" s="12"/>
    </row>
    <row r="1155" spans="2:3">
      <c r="B1155" s="12"/>
      <c r="C1155" s="12"/>
    </row>
    <row r="1156" spans="2:3">
      <c r="B1156" s="12"/>
      <c r="C1156" s="12"/>
    </row>
    <row r="1157" spans="2:3">
      <c r="B1157" s="12"/>
      <c r="C1157" s="12"/>
    </row>
    <row r="1158" spans="2:3">
      <c r="B1158" s="12"/>
      <c r="C1158" s="12"/>
    </row>
    <row r="1159" spans="2:3">
      <c r="B1159" s="12"/>
      <c r="C1159" s="12"/>
    </row>
    <row r="1160" spans="2:3">
      <c r="B1160" s="12"/>
      <c r="C1160" s="12"/>
    </row>
    <row r="1161" spans="2:3">
      <c r="B1161" s="12"/>
      <c r="C1161" s="12"/>
    </row>
    <row r="1162" spans="2:3">
      <c r="B1162" s="12"/>
      <c r="C1162" s="12"/>
    </row>
    <row r="1163" spans="2:3">
      <c r="B1163" s="12"/>
      <c r="C1163" s="12"/>
    </row>
    <row r="1164" spans="2:3">
      <c r="B1164" s="12"/>
      <c r="C1164" s="12"/>
    </row>
    <row r="1165" spans="2:3">
      <c r="B1165" s="12"/>
      <c r="C1165" s="12"/>
    </row>
    <row r="1166" spans="2:3">
      <c r="B1166" s="12"/>
      <c r="C1166" s="12"/>
    </row>
    <row r="1167" spans="2:3">
      <c r="B1167" s="12"/>
      <c r="C1167" s="12"/>
    </row>
    <row r="1168" spans="2:3">
      <c r="B1168" s="12"/>
      <c r="C1168" s="12"/>
    </row>
    <row r="1169" spans="2:3">
      <c r="B1169" s="12"/>
      <c r="C1169" s="12"/>
    </row>
    <row r="1170" spans="2:3">
      <c r="B1170" s="12"/>
      <c r="C1170" s="12"/>
    </row>
    <row r="1171" spans="2:3">
      <c r="B1171" s="12"/>
      <c r="C1171" s="12"/>
    </row>
    <row r="1172" spans="2:3">
      <c r="B1172" s="12"/>
      <c r="C1172" s="12"/>
    </row>
    <row r="1173" spans="2:3">
      <c r="B1173" s="12"/>
      <c r="C1173" s="12"/>
    </row>
    <row r="1174" spans="2:3">
      <c r="B1174" s="12"/>
      <c r="C1174" s="12"/>
    </row>
    <row r="1175" spans="2:3">
      <c r="B1175" s="12"/>
      <c r="C1175" s="12"/>
    </row>
    <row r="1176" spans="2:3">
      <c r="B1176" s="12"/>
      <c r="C1176" s="12"/>
    </row>
    <row r="1177" spans="2:3">
      <c r="B1177" s="12"/>
      <c r="C1177" s="12"/>
    </row>
    <row r="1178" spans="2:3">
      <c r="B1178" s="12"/>
      <c r="C1178" s="12"/>
    </row>
    <row r="1179" spans="2:3">
      <c r="B1179" s="12"/>
      <c r="C1179" s="12"/>
    </row>
    <row r="1180" spans="2:3">
      <c r="B1180" s="12"/>
      <c r="C1180" s="12"/>
    </row>
    <row r="1181" spans="2:3">
      <c r="B1181" s="12"/>
      <c r="C1181" s="12"/>
    </row>
    <row r="1182" spans="2:3">
      <c r="B1182" s="12"/>
      <c r="C1182" s="12"/>
    </row>
    <row r="1183" spans="2:3">
      <c r="B1183" s="12"/>
      <c r="C1183" s="12"/>
    </row>
    <row r="1184" spans="2:3">
      <c r="B1184" s="12"/>
      <c r="C1184" s="12"/>
    </row>
    <row r="1185" spans="2:3">
      <c r="B1185" s="12"/>
      <c r="C1185" s="12"/>
    </row>
    <row r="1186" spans="2:3">
      <c r="B1186" s="12"/>
      <c r="C1186" s="12"/>
    </row>
    <row r="1187" spans="2:3">
      <c r="B1187" s="12"/>
      <c r="C1187" s="12"/>
    </row>
    <row r="1188" spans="2:3">
      <c r="B1188" s="12"/>
      <c r="C1188" s="12"/>
    </row>
    <row r="1189" spans="2:3">
      <c r="B1189" s="12"/>
      <c r="C1189" s="12"/>
    </row>
    <row r="1190" spans="2:3">
      <c r="B1190" s="12"/>
      <c r="C1190" s="12"/>
    </row>
    <row r="1191" spans="2:3">
      <c r="B1191" s="12"/>
      <c r="C1191" s="12"/>
    </row>
    <row r="1192" spans="2:3">
      <c r="B1192" s="12"/>
      <c r="C1192" s="12"/>
    </row>
    <row r="1193" spans="2:3">
      <c r="B1193" s="12"/>
      <c r="C1193" s="12"/>
    </row>
    <row r="1194" spans="2:3">
      <c r="B1194" s="12"/>
      <c r="C1194" s="12"/>
    </row>
    <row r="1195" spans="2:3">
      <c r="B1195" s="12"/>
      <c r="C1195" s="12"/>
    </row>
    <row r="1196" spans="2:3">
      <c r="B1196" s="12"/>
      <c r="C1196" s="12"/>
    </row>
    <row r="1197" spans="2:3">
      <c r="B1197" s="12"/>
      <c r="C1197" s="12"/>
    </row>
    <row r="1198" spans="2:3">
      <c r="B1198" s="12"/>
      <c r="C1198" s="12"/>
    </row>
    <row r="1199" spans="2:3">
      <c r="B1199" s="12"/>
      <c r="C1199" s="12"/>
    </row>
    <row r="1200" spans="2:3">
      <c r="B1200" s="12"/>
      <c r="C1200" s="12"/>
    </row>
    <row r="1201" spans="2:3">
      <c r="B1201" s="12"/>
      <c r="C1201" s="12"/>
    </row>
    <row r="1202" spans="2:3">
      <c r="B1202" s="12"/>
      <c r="C1202" s="12"/>
    </row>
    <row r="1203" spans="2:3">
      <c r="B1203" s="12"/>
      <c r="C1203" s="12"/>
    </row>
    <row r="1204" spans="2:3">
      <c r="B1204" s="12"/>
      <c r="C1204" s="12"/>
    </row>
    <row r="1205" spans="2:3">
      <c r="B1205" s="12"/>
      <c r="C1205" s="12"/>
    </row>
    <row r="1206" spans="2:3">
      <c r="B1206" s="12"/>
      <c r="C1206" s="12"/>
    </row>
    <row r="1207" spans="2:3">
      <c r="B1207" s="12"/>
      <c r="C1207" s="12"/>
    </row>
    <row r="1208" spans="2:3">
      <c r="B1208" s="12"/>
      <c r="C1208" s="12"/>
    </row>
    <row r="1209" spans="2:3">
      <c r="B1209" s="12"/>
      <c r="C1209" s="12"/>
    </row>
    <row r="1210" spans="2:3">
      <c r="B1210" s="12"/>
      <c r="C1210" s="12"/>
    </row>
    <row r="1211" spans="2:3">
      <c r="B1211" s="12"/>
      <c r="C1211" s="12"/>
    </row>
    <row r="1212" spans="2:3">
      <c r="B1212" s="12"/>
      <c r="C1212" s="12"/>
    </row>
    <row r="1213" spans="2:3">
      <c r="B1213" s="12"/>
      <c r="C1213" s="12"/>
    </row>
    <row r="1214" spans="2:3">
      <c r="B1214" s="12"/>
      <c r="C1214" s="12"/>
    </row>
    <row r="1215" spans="2:3">
      <c r="B1215" s="12"/>
      <c r="C1215" s="12"/>
    </row>
    <row r="1216" spans="2:3">
      <c r="B1216" s="12"/>
      <c r="C1216" s="12"/>
    </row>
    <row r="1217" spans="2:3">
      <c r="B1217" s="12"/>
      <c r="C1217" s="12"/>
    </row>
    <row r="1218" spans="2:3">
      <c r="B1218" s="12"/>
      <c r="C1218" s="12"/>
    </row>
    <row r="1219" spans="2:3">
      <c r="B1219" s="12"/>
      <c r="C1219" s="12"/>
    </row>
    <row r="1220" spans="2:3">
      <c r="B1220" s="12"/>
      <c r="C1220" s="12"/>
    </row>
    <row r="1221" spans="2:3">
      <c r="B1221" s="12"/>
      <c r="C1221" s="12"/>
    </row>
    <row r="1222" spans="2:3">
      <c r="B1222" s="12"/>
      <c r="C1222" s="12"/>
    </row>
    <row r="1223" spans="2:3">
      <c r="B1223" s="12"/>
      <c r="C1223" s="12"/>
    </row>
    <row r="1224" spans="2:3">
      <c r="B1224" s="12"/>
      <c r="C1224" s="12"/>
    </row>
    <row r="1225" spans="2:3">
      <c r="B1225" s="12"/>
      <c r="C1225" s="12"/>
    </row>
    <row r="1226" spans="2:3">
      <c r="B1226" s="12"/>
      <c r="C1226" s="12"/>
    </row>
    <row r="1227" spans="2:3">
      <c r="B1227" s="12"/>
      <c r="C1227" s="12"/>
    </row>
    <row r="1228" spans="2:3">
      <c r="B1228" s="12"/>
      <c r="C1228" s="12"/>
    </row>
    <row r="1229" spans="2:3">
      <c r="B1229" s="12"/>
      <c r="C1229" s="12"/>
    </row>
    <row r="1230" spans="2:3">
      <c r="B1230" s="12"/>
      <c r="C1230" s="12"/>
    </row>
    <row r="1231" spans="2:3">
      <c r="B1231" s="12"/>
      <c r="C1231" s="12"/>
    </row>
    <row r="1232" spans="2:3">
      <c r="B1232" s="12"/>
      <c r="C1232" s="12"/>
    </row>
    <row r="1233" spans="2:3">
      <c r="B1233" s="12"/>
      <c r="C1233" s="12"/>
    </row>
    <row r="1234" spans="2:3">
      <c r="B1234" s="12"/>
      <c r="C1234" s="12"/>
    </row>
    <row r="1235" spans="2:3">
      <c r="B1235" s="12"/>
      <c r="C1235" s="12"/>
    </row>
    <row r="1236" spans="2:3">
      <c r="B1236" s="12"/>
      <c r="C1236" s="12"/>
    </row>
    <row r="1237" spans="2:3">
      <c r="B1237" s="12"/>
      <c r="C1237" s="12"/>
    </row>
    <row r="1238" spans="2:3">
      <c r="B1238" s="12"/>
      <c r="C1238" s="12"/>
    </row>
    <row r="1239" spans="2:3">
      <c r="B1239" s="12"/>
      <c r="C1239" s="12"/>
    </row>
    <row r="1240" spans="2:3">
      <c r="B1240" s="12"/>
      <c r="C1240" s="12"/>
    </row>
    <row r="1241" spans="2:3">
      <c r="B1241" s="12"/>
      <c r="C1241" s="12"/>
    </row>
    <row r="1242" spans="2:3">
      <c r="B1242" s="12"/>
      <c r="C1242" s="12"/>
    </row>
    <row r="1243" spans="2:3">
      <c r="B1243" s="12"/>
      <c r="C1243" s="12"/>
    </row>
    <row r="1244" spans="2:3">
      <c r="B1244" s="12"/>
      <c r="C1244" s="12"/>
    </row>
    <row r="1245" spans="2:3">
      <c r="B1245" s="12"/>
      <c r="C1245" s="12"/>
    </row>
    <row r="1246" spans="2:3">
      <c r="B1246" s="12"/>
      <c r="C1246" s="12"/>
    </row>
    <row r="1247" spans="2:3">
      <c r="B1247" s="12"/>
      <c r="C1247" s="12"/>
    </row>
    <row r="1248" spans="2:3">
      <c r="B1248" s="12"/>
      <c r="C1248" s="12"/>
    </row>
    <row r="1249" spans="2:3">
      <c r="B1249" s="12"/>
      <c r="C1249" s="12"/>
    </row>
    <row r="1250" spans="2:3">
      <c r="B1250" s="12"/>
      <c r="C1250" s="12"/>
    </row>
    <row r="1251" spans="2:3">
      <c r="B1251" s="12"/>
      <c r="C1251" s="12"/>
    </row>
    <row r="1252" spans="2:3">
      <c r="B1252" s="12"/>
      <c r="C1252" s="12"/>
    </row>
    <row r="1253" spans="2:3">
      <c r="B1253" s="12"/>
      <c r="C1253" s="12"/>
    </row>
    <row r="1254" spans="2:3">
      <c r="B1254" s="12"/>
      <c r="C1254" s="12"/>
    </row>
    <row r="1255" spans="2:3">
      <c r="B1255" s="12"/>
      <c r="C1255" s="12"/>
    </row>
    <row r="1256" spans="2:3">
      <c r="B1256" s="12"/>
      <c r="C1256" s="12"/>
    </row>
    <row r="1257" spans="2:3">
      <c r="B1257" s="12"/>
      <c r="C1257" s="12"/>
    </row>
    <row r="1258" spans="2:3">
      <c r="B1258" s="12"/>
      <c r="C1258" s="12"/>
    </row>
    <row r="1259" spans="2:3">
      <c r="B1259" s="12"/>
      <c r="C1259" s="12"/>
    </row>
    <row r="1260" spans="2:3">
      <c r="B1260" s="12"/>
      <c r="C1260" s="12"/>
    </row>
    <row r="1261" spans="2:3">
      <c r="B1261" s="12"/>
      <c r="C1261" s="12"/>
    </row>
    <row r="1262" spans="2:3">
      <c r="B1262" s="12"/>
      <c r="C1262" s="12"/>
    </row>
    <row r="1263" spans="2:3">
      <c r="B1263" s="12"/>
      <c r="C1263" s="12"/>
    </row>
    <row r="1264" spans="2:3">
      <c r="B1264" s="12"/>
      <c r="C1264" s="12"/>
    </row>
    <row r="1265" spans="2:3">
      <c r="B1265" s="12"/>
      <c r="C1265" s="12"/>
    </row>
    <row r="1266" spans="2:3">
      <c r="B1266" s="12"/>
      <c r="C1266" s="12"/>
    </row>
    <row r="1267" spans="2:3">
      <c r="B1267" s="12"/>
      <c r="C1267" s="12"/>
    </row>
    <row r="1268" spans="2:3">
      <c r="B1268" s="12"/>
      <c r="C1268" s="12"/>
    </row>
    <row r="1269" spans="2:3">
      <c r="B1269" s="12"/>
      <c r="C1269" s="12"/>
    </row>
    <row r="1270" spans="2:3">
      <c r="B1270" s="12"/>
      <c r="C1270" s="12"/>
    </row>
    <row r="1271" spans="2:3">
      <c r="B1271" s="12"/>
      <c r="C1271" s="12"/>
    </row>
    <row r="1272" spans="2:3">
      <c r="B1272" s="12"/>
      <c r="C1272" s="12"/>
    </row>
    <row r="1273" spans="2:3">
      <c r="B1273" s="12"/>
      <c r="C1273" s="12"/>
    </row>
    <row r="1274" spans="2:3">
      <c r="B1274" s="12"/>
      <c r="C1274" s="12"/>
    </row>
    <row r="1275" spans="2:3">
      <c r="B1275" s="12"/>
      <c r="C1275" s="12"/>
    </row>
    <row r="1276" spans="2:3">
      <c r="B1276" s="12"/>
      <c r="C1276" s="12"/>
    </row>
    <row r="1277" spans="2:3">
      <c r="B1277" s="12"/>
      <c r="C1277" s="12"/>
    </row>
    <row r="1278" spans="2:3">
      <c r="B1278" s="12"/>
      <c r="C1278" s="12"/>
    </row>
    <row r="1279" spans="2:3">
      <c r="B1279" s="12"/>
      <c r="C1279" s="12"/>
    </row>
    <row r="1280" spans="2:3">
      <c r="B1280" s="12"/>
      <c r="C1280" s="12"/>
    </row>
    <row r="1281" spans="2:3">
      <c r="B1281" s="12"/>
      <c r="C1281" s="12"/>
    </row>
    <row r="1282" spans="2:3">
      <c r="B1282" s="12"/>
      <c r="C1282" s="12"/>
    </row>
    <row r="1283" spans="2:3">
      <c r="B1283" s="12"/>
      <c r="C1283" s="12"/>
    </row>
    <row r="1284" spans="2:3">
      <c r="B1284" s="12"/>
      <c r="C1284" s="12"/>
    </row>
    <row r="1285" spans="2:3">
      <c r="B1285" s="12"/>
      <c r="C1285" s="12"/>
    </row>
    <row r="1286" spans="2:3">
      <c r="B1286" s="12"/>
      <c r="C1286" s="12"/>
    </row>
    <row r="1287" spans="2:3">
      <c r="B1287" s="12"/>
      <c r="C1287" s="12"/>
    </row>
    <row r="1288" spans="2:3">
      <c r="B1288" s="12"/>
      <c r="C1288" s="12"/>
    </row>
    <row r="1289" spans="2:3">
      <c r="B1289" s="12"/>
      <c r="C1289" s="12"/>
    </row>
    <row r="1290" spans="2:3">
      <c r="B1290" s="12"/>
      <c r="C1290" s="12"/>
    </row>
    <row r="1291" spans="2:3">
      <c r="B1291" s="12"/>
      <c r="C1291" s="12"/>
    </row>
    <row r="1292" spans="2:3">
      <c r="B1292" s="12"/>
      <c r="C1292" s="12"/>
    </row>
    <row r="1293" spans="2:3">
      <c r="B1293" s="12"/>
      <c r="C1293" s="12"/>
    </row>
    <row r="1294" spans="2:3">
      <c r="B1294" s="12"/>
      <c r="C1294" s="12"/>
    </row>
    <row r="1295" spans="2:3">
      <c r="B1295" s="12"/>
      <c r="C1295" s="12"/>
    </row>
    <row r="1296" spans="2:3">
      <c r="B1296" s="12"/>
      <c r="C1296" s="12"/>
    </row>
    <row r="1297" spans="2:3">
      <c r="B1297" s="12"/>
      <c r="C1297" s="12"/>
    </row>
    <row r="1298" spans="2:3">
      <c r="B1298" s="12"/>
      <c r="C1298" s="12"/>
    </row>
    <row r="1299" spans="2:3">
      <c r="B1299" s="12"/>
      <c r="C1299" s="12"/>
    </row>
    <row r="1300" spans="2:3">
      <c r="B1300" s="12"/>
      <c r="C1300" s="12"/>
    </row>
    <row r="1301" spans="2:3">
      <c r="B1301" s="12"/>
      <c r="C1301" s="12"/>
    </row>
    <row r="1302" spans="2:3">
      <c r="B1302" s="12"/>
      <c r="C1302" s="12"/>
    </row>
    <row r="1303" spans="2:3">
      <c r="B1303" s="12"/>
      <c r="C1303" s="12"/>
    </row>
    <row r="1304" spans="2:3">
      <c r="B1304" s="12"/>
      <c r="C1304" s="12"/>
    </row>
    <row r="1305" spans="2:3">
      <c r="B1305" s="12"/>
      <c r="C1305" s="12"/>
    </row>
    <row r="1306" spans="2:3">
      <c r="B1306" s="12"/>
      <c r="C1306" s="12"/>
    </row>
    <row r="1307" spans="2:3">
      <c r="B1307" s="12"/>
      <c r="C1307" s="12"/>
    </row>
    <row r="1308" spans="2:3">
      <c r="B1308" s="12"/>
      <c r="C1308" s="12"/>
    </row>
    <row r="1309" spans="2:3">
      <c r="B1309" s="12"/>
      <c r="C1309" s="12"/>
    </row>
    <row r="1310" spans="2:3">
      <c r="B1310" s="12"/>
      <c r="C1310" s="12"/>
    </row>
    <row r="1311" spans="2:3">
      <c r="B1311" s="12"/>
      <c r="C1311" s="12"/>
    </row>
    <row r="1312" spans="2:3">
      <c r="B1312" s="12"/>
      <c r="C1312" s="12"/>
    </row>
    <row r="1313" spans="2:3">
      <c r="B1313" s="12"/>
      <c r="C1313" s="12"/>
    </row>
    <row r="1314" spans="2:3">
      <c r="B1314" s="12"/>
      <c r="C1314" s="12"/>
    </row>
    <row r="1315" spans="2:3">
      <c r="B1315" s="12"/>
      <c r="C1315" s="12"/>
    </row>
    <row r="1316" spans="2:3">
      <c r="B1316" s="12"/>
      <c r="C1316" s="12"/>
    </row>
    <row r="1317" spans="2:3">
      <c r="B1317" s="12"/>
      <c r="C1317" s="12"/>
    </row>
    <row r="1318" spans="2:3">
      <c r="B1318" s="12"/>
      <c r="C1318" s="12"/>
    </row>
    <row r="1319" spans="2:3">
      <c r="B1319" s="12"/>
      <c r="C1319" s="12"/>
    </row>
    <row r="1320" spans="2:3">
      <c r="B1320" s="12"/>
      <c r="C1320" s="12"/>
    </row>
    <row r="1321" spans="2:3">
      <c r="B1321" s="12"/>
      <c r="C1321" s="12"/>
    </row>
    <row r="1322" spans="2:3">
      <c r="B1322" s="12"/>
      <c r="C1322" s="12"/>
    </row>
    <row r="1323" spans="2:3">
      <c r="B1323" s="12"/>
      <c r="C1323" s="12"/>
    </row>
    <row r="1324" spans="2:3">
      <c r="B1324" s="12"/>
      <c r="C1324" s="12"/>
    </row>
    <row r="1325" spans="2:3">
      <c r="B1325" s="12"/>
      <c r="C1325" s="12"/>
    </row>
    <row r="1326" spans="2:3">
      <c r="B1326" s="12"/>
      <c r="C1326" s="12"/>
    </row>
    <row r="1327" spans="2:3">
      <c r="B1327" s="12"/>
      <c r="C1327" s="12"/>
    </row>
    <row r="1328" spans="2:3">
      <c r="B1328" s="12"/>
      <c r="C1328" s="12"/>
    </row>
    <row r="1329" spans="2:3">
      <c r="B1329" s="12"/>
      <c r="C1329" s="12"/>
    </row>
    <row r="1330" spans="2:3">
      <c r="B1330" s="12"/>
      <c r="C1330" s="12"/>
    </row>
    <row r="1331" spans="2:3">
      <c r="B1331" s="12"/>
      <c r="C1331" s="12"/>
    </row>
    <row r="1332" spans="2:3">
      <c r="B1332" s="12"/>
      <c r="C1332" s="12"/>
    </row>
    <row r="1333" spans="2:3">
      <c r="B1333" s="12"/>
      <c r="C1333" s="12"/>
    </row>
    <row r="1334" spans="2:3">
      <c r="B1334" s="12"/>
      <c r="C1334" s="12"/>
    </row>
    <row r="1335" spans="2:3">
      <c r="B1335" s="12"/>
      <c r="C1335" s="12"/>
    </row>
    <row r="1336" spans="2:3">
      <c r="B1336" s="12"/>
      <c r="C1336" s="12"/>
    </row>
    <row r="1337" spans="2:3">
      <c r="B1337" s="12"/>
      <c r="C1337" s="12"/>
    </row>
    <row r="1338" spans="2:3">
      <c r="B1338" s="12"/>
      <c r="C1338" s="12"/>
    </row>
    <row r="1339" spans="2:3">
      <c r="B1339" s="12"/>
      <c r="C1339" s="12"/>
    </row>
    <row r="1340" spans="2:3">
      <c r="B1340" s="12"/>
      <c r="C1340" s="12"/>
    </row>
    <row r="1341" spans="2:3">
      <c r="B1341" s="12"/>
      <c r="C1341" s="12"/>
    </row>
    <row r="1342" spans="2:3">
      <c r="B1342" s="12"/>
      <c r="C1342" s="12"/>
    </row>
    <row r="1343" spans="2:3">
      <c r="B1343" s="12"/>
      <c r="C1343" s="12"/>
    </row>
    <row r="1344" spans="2:3">
      <c r="B1344" s="12"/>
      <c r="C1344" s="12"/>
    </row>
    <row r="1345" spans="2:3">
      <c r="B1345" s="12"/>
      <c r="C1345" s="12"/>
    </row>
    <row r="1346" spans="2:3">
      <c r="B1346" s="12"/>
      <c r="C1346" s="12"/>
    </row>
    <row r="1347" spans="2:3">
      <c r="B1347" s="12"/>
      <c r="C1347" s="12"/>
    </row>
    <row r="1348" spans="2:3">
      <c r="B1348" s="12"/>
      <c r="C1348" s="12"/>
    </row>
    <row r="1349" spans="2:3">
      <c r="B1349" s="12"/>
      <c r="C1349" s="12"/>
    </row>
    <row r="1350" spans="2:3">
      <c r="B1350" s="12"/>
      <c r="C1350" s="12"/>
    </row>
    <row r="1351" spans="2:3">
      <c r="B1351" s="12"/>
      <c r="C1351" s="12"/>
    </row>
    <row r="1352" spans="2:3">
      <c r="B1352" s="12"/>
      <c r="C1352" s="12"/>
    </row>
    <row r="1353" spans="2:3">
      <c r="B1353" s="12"/>
      <c r="C1353" s="12"/>
    </row>
    <row r="1354" spans="2:3">
      <c r="B1354" s="12"/>
      <c r="C1354" s="12"/>
    </row>
    <row r="1355" spans="2:3">
      <c r="B1355" s="12"/>
      <c r="C1355" s="12"/>
    </row>
    <row r="1356" spans="2:3">
      <c r="B1356" s="12"/>
      <c r="C1356" s="12"/>
    </row>
    <row r="1357" spans="2:3">
      <c r="B1357" s="12"/>
      <c r="C1357" s="12"/>
    </row>
    <row r="1358" spans="2:3">
      <c r="B1358" s="12"/>
      <c r="C1358" s="12"/>
    </row>
    <row r="1359" spans="2:3">
      <c r="B1359" s="12"/>
      <c r="C1359" s="12"/>
    </row>
    <row r="1360" spans="2:3">
      <c r="B1360" s="12"/>
      <c r="C1360" s="12"/>
    </row>
    <row r="1361" spans="2:3">
      <c r="B1361" s="12"/>
      <c r="C1361" s="12"/>
    </row>
    <row r="1362" spans="2:3">
      <c r="B1362" s="12"/>
      <c r="C1362" s="12"/>
    </row>
    <row r="1363" spans="2:3">
      <c r="B1363" s="12"/>
      <c r="C1363" s="12"/>
    </row>
    <row r="1364" spans="2:3">
      <c r="B1364" s="12"/>
      <c r="C1364" s="12"/>
    </row>
    <row r="1365" spans="2:3">
      <c r="B1365" s="12"/>
      <c r="C1365" s="12"/>
    </row>
    <row r="1366" spans="2:3">
      <c r="B1366" s="12"/>
      <c r="C1366" s="12"/>
    </row>
    <row r="1367" spans="2:3">
      <c r="B1367" s="12"/>
      <c r="C1367" s="12"/>
    </row>
    <row r="1368" spans="2:3">
      <c r="B1368" s="12"/>
      <c r="C1368" s="12"/>
    </row>
    <row r="1369" spans="2:3">
      <c r="B1369" s="12"/>
      <c r="C1369" s="12"/>
    </row>
    <row r="1370" spans="2:3">
      <c r="B1370" s="12"/>
      <c r="C1370" s="12"/>
    </row>
    <row r="1371" spans="2:3">
      <c r="B1371" s="12"/>
      <c r="C1371" s="12"/>
    </row>
    <row r="1372" spans="2:3">
      <c r="B1372" s="12"/>
      <c r="C1372" s="12"/>
    </row>
    <row r="1373" spans="2:3">
      <c r="B1373" s="12"/>
      <c r="C1373" s="12"/>
    </row>
    <row r="1374" spans="2:3">
      <c r="B1374" s="12"/>
      <c r="C1374" s="12"/>
    </row>
    <row r="1375" spans="2:3">
      <c r="B1375" s="12"/>
      <c r="C1375" s="12"/>
    </row>
    <row r="1376" spans="2:3">
      <c r="B1376" s="12"/>
      <c r="C1376" s="12"/>
    </row>
    <row r="1377" spans="2:3">
      <c r="B1377" s="12"/>
      <c r="C1377" s="12"/>
    </row>
    <row r="1378" spans="2:3">
      <c r="B1378" s="12"/>
      <c r="C1378" s="12"/>
    </row>
    <row r="1379" spans="2:3">
      <c r="B1379" s="12"/>
      <c r="C1379" s="12"/>
    </row>
    <row r="1380" spans="2:3">
      <c r="B1380" s="12"/>
      <c r="C1380" s="12"/>
    </row>
    <row r="1381" spans="2:3">
      <c r="B1381" s="12"/>
      <c r="C1381" s="12"/>
    </row>
    <row r="1382" spans="2:3">
      <c r="B1382" s="12"/>
      <c r="C1382" s="12"/>
    </row>
    <row r="1383" spans="2:3">
      <c r="B1383" s="12"/>
      <c r="C1383" s="12"/>
    </row>
    <row r="1384" spans="2:3">
      <c r="B1384" s="12"/>
      <c r="C1384" s="12"/>
    </row>
    <row r="1385" spans="2:3">
      <c r="B1385" s="12"/>
      <c r="C1385" s="12"/>
    </row>
    <row r="1386" spans="2:3">
      <c r="B1386" s="12"/>
      <c r="C1386" s="12"/>
    </row>
    <row r="1387" spans="2:3">
      <c r="B1387" s="12"/>
      <c r="C1387" s="12"/>
    </row>
    <row r="1388" spans="2:3">
      <c r="B1388" s="12"/>
      <c r="C1388" s="12"/>
    </row>
    <row r="1389" spans="2:3">
      <c r="B1389" s="12"/>
      <c r="C1389" s="12"/>
    </row>
    <row r="1390" spans="2:3">
      <c r="B1390" s="12"/>
      <c r="C1390" s="12"/>
    </row>
    <row r="1391" spans="2:3">
      <c r="B1391" s="12"/>
      <c r="C1391" s="12"/>
    </row>
    <row r="1392" spans="2:3">
      <c r="B1392" s="12"/>
      <c r="C1392" s="12"/>
    </row>
    <row r="1393" spans="2:3">
      <c r="B1393" s="12"/>
      <c r="C1393" s="12"/>
    </row>
    <row r="1394" spans="2:3">
      <c r="B1394" s="12"/>
      <c r="C1394" s="12"/>
    </row>
    <row r="1395" spans="2:3">
      <c r="B1395" s="12"/>
      <c r="C1395" s="12"/>
    </row>
    <row r="1396" spans="2:3">
      <c r="B1396" s="12"/>
      <c r="C1396" s="12"/>
    </row>
    <row r="1397" spans="2:3">
      <c r="B1397" s="12"/>
      <c r="C1397" s="12"/>
    </row>
    <row r="1398" spans="2:3">
      <c r="B1398" s="12"/>
      <c r="C1398" s="12"/>
    </row>
    <row r="1399" spans="2:3">
      <c r="B1399" s="12"/>
      <c r="C1399" s="12"/>
    </row>
    <row r="1400" spans="2:3">
      <c r="B1400" s="12"/>
      <c r="C1400" s="12"/>
    </row>
    <row r="1401" spans="2:3">
      <c r="B1401" s="12"/>
      <c r="C1401" s="12"/>
    </row>
  </sheetData>
  <mergeCells count="3">
    <mergeCell ref="B1:H1"/>
    <mergeCell ref="B2:C2"/>
    <mergeCell ref="B3:H3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I126"/>
  <sheetViews>
    <sheetView tabSelected="1" view="pageBreakPreview" zoomScale="75" zoomScaleNormal="75" workbookViewId="0">
      <selection activeCell="E19" sqref="E19"/>
    </sheetView>
  </sheetViews>
  <sheetFormatPr baseColWidth="10" defaultRowHeight="12.75"/>
  <cols>
    <col min="1" max="1" width="24.7109375" style="18" customWidth="1"/>
    <col min="2" max="8" width="15.7109375" style="18" customWidth="1"/>
    <col min="9" max="9" width="15.7109375" style="502" customWidth="1"/>
    <col min="10" max="10" width="4.5703125" style="18" customWidth="1"/>
    <col min="11" max="16384" width="11.42578125" style="18"/>
  </cols>
  <sheetData>
    <row r="1" spans="1:9" ht="18" customHeight="1">
      <c r="A1" s="824" t="s">
        <v>447</v>
      </c>
      <c r="B1" s="828"/>
      <c r="C1" s="828"/>
      <c r="D1" s="828"/>
      <c r="E1" s="828"/>
      <c r="F1" s="828"/>
      <c r="G1" s="829"/>
      <c r="H1" s="829"/>
      <c r="I1" s="829"/>
    </row>
    <row r="2" spans="1:9" ht="12.75" customHeight="1">
      <c r="A2" s="814"/>
      <c r="B2" s="814"/>
      <c r="C2" s="814"/>
      <c r="D2" s="814"/>
      <c r="E2" s="814"/>
      <c r="F2" s="814"/>
    </row>
    <row r="3" spans="1:9" ht="15">
      <c r="A3" s="819" t="s">
        <v>550</v>
      </c>
      <c r="B3" s="819"/>
      <c r="C3" s="819"/>
      <c r="D3" s="819"/>
      <c r="E3" s="819"/>
      <c r="F3" s="819"/>
      <c r="G3" s="819"/>
      <c r="H3" s="819"/>
      <c r="I3" s="819"/>
    </row>
    <row r="4" spans="1:9" ht="13.5" thickBot="1">
      <c r="A4" s="493"/>
      <c r="B4" s="493"/>
      <c r="C4" s="493"/>
      <c r="D4" s="493"/>
      <c r="E4" s="493"/>
      <c r="F4" s="493"/>
      <c r="G4" s="493"/>
      <c r="H4" s="493"/>
      <c r="I4" s="493"/>
    </row>
    <row r="5" spans="1:9" s="494" customFormat="1" ht="30" customHeight="1">
      <c r="A5" s="817" t="s">
        <v>42</v>
      </c>
      <c r="B5" s="812" t="s">
        <v>223</v>
      </c>
      <c r="C5" s="833"/>
      <c r="D5" s="834"/>
      <c r="E5" s="812" t="s">
        <v>193</v>
      </c>
      <c r="F5" s="834"/>
      <c r="G5" s="812" t="s">
        <v>224</v>
      </c>
      <c r="H5" s="833"/>
      <c r="I5" s="813"/>
    </row>
    <row r="6" spans="1:9" s="494" customFormat="1" ht="33" customHeight="1" thickBot="1">
      <c r="A6" s="818"/>
      <c r="B6" s="563" t="s">
        <v>474</v>
      </c>
      <c r="C6" s="563" t="s">
        <v>221</v>
      </c>
      <c r="D6" s="563" t="s">
        <v>194</v>
      </c>
      <c r="E6" s="563" t="s">
        <v>221</v>
      </c>
      <c r="F6" s="563" t="s">
        <v>194</v>
      </c>
      <c r="G6" s="563" t="s">
        <v>474</v>
      </c>
      <c r="H6" s="563" t="s">
        <v>221</v>
      </c>
      <c r="I6" s="564" t="s">
        <v>194</v>
      </c>
    </row>
    <row r="7" spans="1:9" ht="24.75" customHeight="1">
      <c r="A7" s="565" t="s">
        <v>792</v>
      </c>
      <c r="B7" s="566"/>
      <c r="C7" s="533"/>
      <c r="D7" s="533"/>
      <c r="E7" s="533"/>
      <c r="F7" s="533"/>
      <c r="G7" s="566"/>
      <c r="H7" s="533"/>
      <c r="I7" s="534"/>
    </row>
    <row r="8" spans="1:9">
      <c r="A8" s="567">
        <v>2009</v>
      </c>
      <c r="B8" s="499">
        <v>138.41085374649822</v>
      </c>
      <c r="C8" s="501">
        <v>100</v>
      </c>
      <c r="D8" s="501" t="s">
        <v>788</v>
      </c>
      <c r="E8" s="501">
        <v>100</v>
      </c>
      <c r="F8" s="501" t="s">
        <v>788</v>
      </c>
      <c r="G8" s="499">
        <v>138.41085374649822</v>
      </c>
      <c r="H8" s="501">
        <v>100</v>
      </c>
      <c r="I8" s="500" t="s">
        <v>788</v>
      </c>
    </row>
    <row r="9" spans="1:9">
      <c r="A9" s="567">
        <v>2010</v>
      </c>
      <c r="B9" s="499">
        <v>138.81985581178841</v>
      </c>
      <c r="C9" s="501">
        <v>100.29549854958579</v>
      </c>
      <c r="D9" s="537">
        <v>2.9549854958579314E-3</v>
      </c>
      <c r="E9" s="501">
        <v>99.99</v>
      </c>
      <c r="F9" s="537">
        <v>-1.0000000000010001E-4</v>
      </c>
      <c r="G9" s="499">
        <v>138.83373918570697</v>
      </c>
      <c r="H9" s="501">
        <v>100.30552910249602</v>
      </c>
      <c r="I9" s="538">
        <v>3.0552910249601606E-3</v>
      </c>
    </row>
    <row r="10" spans="1:9">
      <c r="A10" s="567">
        <v>2011</v>
      </c>
      <c r="B10" s="499">
        <v>135.90770708206034</v>
      </c>
      <c r="C10" s="501">
        <v>98.191509844291232</v>
      </c>
      <c r="D10" s="537">
        <v>-2.0977897669598344E-2</v>
      </c>
      <c r="E10" s="501">
        <v>101.5</v>
      </c>
      <c r="F10" s="537">
        <v>1.5101510151015241E-2</v>
      </c>
      <c r="G10" s="499">
        <v>133.89921880005943</v>
      </c>
      <c r="H10" s="501">
        <v>96.740403787479025</v>
      </c>
      <c r="I10" s="538">
        <v>-3.554265998012951E-2</v>
      </c>
    </row>
    <row r="11" spans="1:9">
      <c r="A11" s="567">
        <v>2012</v>
      </c>
      <c r="B11" s="499">
        <v>133.64361018457998</v>
      </c>
      <c r="C11" s="501">
        <v>96.555729964176422</v>
      </c>
      <c r="D11" s="537">
        <v>-1.6659076560781805E-2</v>
      </c>
      <c r="E11" s="501">
        <v>101.70299999999999</v>
      </c>
      <c r="F11" s="537">
        <v>1.9999999999997797E-3</v>
      </c>
      <c r="G11" s="499">
        <v>131.4057699227948</v>
      </c>
      <c r="H11" s="501">
        <v>94.938920153954584</v>
      </c>
      <c r="I11" s="538">
        <v>-1.862183289499153E-2</v>
      </c>
    </row>
    <row r="12" spans="1:9">
      <c r="A12" s="567">
        <v>2013</v>
      </c>
      <c r="B12" s="499">
        <v>136.19393434624791</v>
      </c>
      <c r="C12" s="501">
        <v>98.398305233843416</v>
      </c>
      <c r="D12" s="537">
        <v>1.9083023559043122E-2</v>
      </c>
      <c r="E12" s="501">
        <v>102.10981200000001</v>
      </c>
      <c r="F12" s="537">
        <v>4.0000000000002256E-3</v>
      </c>
      <c r="G12" s="499">
        <v>133.37986984663914</v>
      </c>
      <c r="H12" s="501">
        <v>96.365181079604199</v>
      </c>
      <c r="I12" s="538">
        <v>1.5022931831716324E-2</v>
      </c>
    </row>
    <row r="13" spans="1:9" ht="13.5" thickBot="1">
      <c r="A13" s="568">
        <v>2014</v>
      </c>
      <c r="B13" s="518">
        <v>137.73095216951089</v>
      </c>
      <c r="C13" s="517">
        <v>99.508780158070138</v>
      </c>
      <c r="D13" s="569">
        <v>1.128550864354505E-2</v>
      </c>
      <c r="E13" s="517">
        <v>101.81139072771553</v>
      </c>
      <c r="F13" s="569">
        <v>-2.9225523623965799E-3</v>
      </c>
      <c r="G13" s="518">
        <v>135.2804938475486</v>
      </c>
      <c r="H13" s="517">
        <v>97.73835662867674</v>
      </c>
      <c r="I13" s="570">
        <v>1.4249706519393168E-2</v>
      </c>
    </row>
    <row r="14" spans="1:9" ht="14.25">
      <c r="A14" s="150" t="s">
        <v>478</v>
      </c>
      <c r="B14" s="571"/>
      <c r="C14" s="572"/>
      <c r="D14" s="573"/>
      <c r="E14" s="572"/>
      <c r="F14" s="573"/>
      <c r="G14" s="571"/>
      <c r="H14" s="572"/>
      <c r="I14" s="573"/>
    </row>
    <row r="15" spans="1:9" ht="14.25">
      <c r="A15" s="153"/>
      <c r="B15" s="574"/>
      <c r="C15" s="562"/>
      <c r="D15" s="575"/>
      <c r="E15" s="562"/>
      <c r="F15" s="575"/>
      <c r="G15" s="574"/>
      <c r="H15" s="562"/>
      <c r="I15" s="575"/>
    </row>
    <row r="16" spans="1:9" ht="14.25">
      <c r="A16" s="153"/>
      <c r="B16" s="574"/>
      <c r="C16" s="562"/>
      <c r="D16" s="575"/>
      <c r="E16" s="562"/>
      <c r="F16" s="575"/>
      <c r="G16" s="574"/>
      <c r="H16" s="562"/>
      <c r="I16" s="575"/>
    </row>
    <row r="17" spans="1:9">
      <c r="A17" s="502"/>
      <c r="B17" s="574"/>
      <c r="C17" s="562"/>
      <c r="D17" s="562"/>
      <c r="E17" s="575"/>
      <c r="F17" s="574"/>
      <c r="G17" s="562"/>
      <c r="H17" s="575"/>
      <c r="I17" s="18"/>
    </row>
    <row r="18" spans="1:9">
      <c r="A18" s="502"/>
      <c r="B18" s="574"/>
      <c r="C18" s="562"/>
      <c r="D18" s="562"/>
      <c r="E18" s="575"/>
      <c r="F18" s="574"/>
      <c r="G18" s="562"/>
      <c r="H18" s="575"/>
      <c r="I18" s="18"/>
    </row>
    <row r="19" spans="1:9">
      <c r="A19" s="502"/>
      <c r="B19" s="574"/>
      <c r="C19" s="562"/>
      <c r="D19" s="562"/>
      <c r="E19" s="575"/>
      <c r="F19" s="574"/>
      <c r="G19" s="562"/>
      <c r="H19" s="575"/>
      <c r="I19" s="18"/>
    </row>
    <row r="20" spans="1:9">
      <c r="A20" s="502"/>
      <c r="B20" s="574"/>
      <c r="C20" s="562"/>
      <c r="D20" s="562"/>
      <c r="E20" s="575"/>
      <c r="F20" s="574"/>
      <c r="G20" s="562"/>
      <c r="H20" s="575"/>
      <c r="I20" s="18"/>
    </row>
    <row r="21" spans="1:9">
      <c r="A21" s="502"/>
      <c r="B21" s="574"/>
      <c r="C21" s="562"/>
      <c r="D21" s="562"/>
      <c r="E21" s="575"/>
      <c r="F21" s="574"/>
      <c r="G21" s="562"/>
      <c r="H21" s="575"/>
      <c r="I21" s="18"/>
    </row>
    <row r="22" spans="1:9">
      <c r="A22" s="502"/>
      <c r="B22" s="574"/>
      <c r="C22" s="562"/>
      <c r="D22" s="562"/>
      <c r="E22" s="575"/>
      <c r="F22" s="574"/>
      <c r="G22" s="562"/>
      <c r="H22" s="575"/>
      <c r="I22" s="18"/>
    </row>
    <row r="23" spans="1:9">
      <c r="A23" s="502"/>
      <c r="B23" s="574"/>
      <c r="C23" s="562"/>
      <c r="D23" s="562"/>
      <c r="E23" s="575"/>
      <c r="F23" s="574"/>
      <c r="G23" s="562"/>
      <c r="H23" s="575"/>
      <c r="I23" s="18"/>
    </row>
    <row r="24" spans="1:9">
      <c r="A24" s="502"/>
      <c r="B24" s="574"/>
      <c r="C24" s="562"/>
      <c r="D24" s="562"/>
      <c r="E24" s="575"/>
      <c r="F24" s="574"/>
      <c r="G24" s="562"/>
      <c r="H24" s="575"/>
      <c r="I24" s="18"/>
    </row>
    <row r="25" spans="1:9">
      <c r="A25" s="502"/>
      <c r="B25" s="574"/>
      <c r="C25" s="562"/>
      <c r="D25" s="562"/>
      <c r="E25" s="575"/>
      <c r="F25" s="574"/>
      <c r="G25" s="562"/>
      <c r="H25" s="575"/>
      <c r="I25" s="18"/>
    </row>
    <row r="26" spans="1:9">
      <c r="A26" s="502"/>
      <c r="B26" s="574"/>
      <c r="C26" s="562"/>
      <c r="D26" s="562"/>
      <c r="E26" s="575"/>
      <c r="F26" s="574"/>
      <c r="G26" s="562"/>
      <c r="H26" s="575"/>
      <c r="I26" s="18"/>
    </row>
    <row r="27" spans="1:9">
      <c r="A27" s="502"/>
      <c r="B27" s="574"/>
      <c r="C27" s="562"/>
      <c r="D27" s="562"/>
      <c r="E27" s="575"/>
      <c r="F27" s="574"/>
      <c r="G27" s="562"/>
      <c r="H27" s="575"/>
      <c r="I27" s="18"/>
    </row>
    <row r="28" spans="1:9">
      <c r="A28" s="502"/>
      <c r="B28" s="574"/>
      <c r="C28" s="562"/>
      <c r="D28" s="562"/>
      <c r="E28" s="575"/>
      <c r="F28" s="574"/>
      <c r="G28" s="562"/>
      <c r="H28" s="575"/>
      <c r="I28" s="18"/>
    </row>
    <row r="29" spans="1:9">
      <c r="A29" s="502"/>
      <c r="B29" s="574"/>
      <c r="C29" s="562"/>
      <c r="D29" s="562"/>
      <c r="E29" s="575"/>
      <c r="F29" s="574"/>
      <c r="G29" s="562"/>
      <c r="H29" s="575"/>
      <c r="I29" s="18"/>
    </row>
    <row r="30" spans="1:9">
      <c r="A30" s="502"/>
      <c r="B30" s="574"/>
      <c r="C30" s="562"/>
      <c r="D30" s="562"/>
      <c r="E30" s="575"/>
      <c r="F30" s="574"/>
      <c r="G30" s="562"/>
      <c r="H30" s="575"/>
      <c r="I30" s="18"/>
    </row>
    <row r="31" spans="1:9">
      <c r="A31" s="502"/>
      <c r="B31" s="574"/>
      <c r="C31" s="562"/>
      <c r="D31" s="562"/>
      <c r="E31" s="575"/>
      <c r="F31" s="574"/>
      <c r="G31" s="562"/>
      <c r="H31" s="575"/>
      <c r="I31" s="18"/>
    </row>
    <row r="32" spans="1:9">
      <c r="A32" s="502"/>
      <c r="B32" s="574"/>
      <c r="C32" s="562"/>
      <c r="D32" s="562"/>
      <c r="E32" s="575"/>
      <c r="F32" s="574"/>
      <c r="G32" s="562"/>
      <c r="H32" s="575"/>
      <c r="I32" s="18"/>
    </row>
    <row r="33" spans="1:9">
      <c r="A33" s="502"/>
      <c r="B33" s="574"/>
      <c r="C33" s="562"/>
      <c r="D33" s="562"/>
      <c r="E33" s="575"/>
      <c r="F33" s="574"/>
      <c r="G33" s="562"/>
      <c r="H33" s="575"/>
      <c r="I33" s="18"/>
    </row>
    <row r="34" spans="1:9">
      <c r="A34" s="502"/>
      <c r="B34" s="574"/>
      <c r="C34" s="562"/>
      <c r="D34" s="562"/>
      <c r="E34" s="575"/>
      <c r="F34" s="574"/>
      <c r="G34" s="562"/>
      <c r="H34" s="575"/>
      <c r="I34" s="18"/>
    </row>
    <row r="35" spans="1:9">
      <c r="A35" s="502"/>
      <c r="B35" s="574"/>
      <c r="C35" s="562"/>
      <c r="D35" s="562"/>
      <c r="E35" s="575"/>
      <c r="F35" s="574"/>
      <c r="G35" s="562"/>
      <c r="H35" s="575"/>
      <c r="I35" s="18"/>
    </row>
    <row r="36" spans="1:9">
      <c r="A36" s="502"/>
      <c r="B36" s="574"/>
      <c r="C36" s="562"/>
      <c r="D36" s="562"/>
      <c r="E36" s="575"/>
      <c r="F36" s="574"/>
      <c r="G36" s="562"/>
      <c r="H36" s="575"/>
      <c r="I36" s="18"/>
    </row>
    <row r="37" spans="1:9">
      <c r="A37" s="502"/>
      <c r="B37" s="574"/>
      <c r="C37" s="562"/>
      <c r="D37" s="562"/>
      <c r="E37" s="575"/>
      <c r="F37" s="574"/>
      <c r="G37" s="562"/>
      <c r="H37" s="575"/>
      <c r="I37" s="18"/>
    </row>
    <row r="38" spans="1:9">
      <c r="A38" s="502"/>
      <c r="B38" s="574"/>
      <c r="C38" s="562"/>
      <c r="D38" s="562"/>
      <c r="E38" s="575"/>
      <c r="F38" s="574"/>
      <c r="G38" s="562"/>
      <c r="H38" s="575"/>
      <c r="I38" s="18"/>
    </row>
    <row r="39" spans="1:9">
      <c r="A39" s="502"/>
      <c r="B39" s="574"/>
      <c r="C39" s="562"/>
      <c r="D39" s="562"/>
      <c r="E39" s="575"/>
      <c r="F39" s="574"/>
      <c r="G39" s="562"/>
      <c r="H39" s="575"/>
      <c r="I39" s="18"/>
    </row>
    <row r="40" spans="1:9">
      <c r="A40" s="502"/>
      <c r="B40" s="574"/>
      <c r="C40" s="562"/>
      <c r="D40" s="562"/>
      <c r="E40" s="575"/>
      <c r="F40" s="574"/>
      <c r="G40" s="562"/>
      <c r="H40" s="575"/>
      <c r="I40" s="18"/>
    </row>
    <row r="41" spans="1:9">
      <c r="A41" s="502"/>
      <c r="B41" s="574"/>
      <c r="C41" s="562"/>
      <c r="D41" s="562"/>
      <c r="E41" s="575"/>
      <c r="F41" s="574"/>
      <c r="G41" s="562"/>
      <c r="H41" s="575"/>
      <c r="I41" s="18"/>
    </row>
    <row r="42" spans="1:9">
      <c r="A42" s="502"/>
      <c r="B42" s="574"/>
      <c r="C42" s="562"/>
      <c r="D42" s="562"/>
      <c r="E42" s="575"/>
      <c r="F42" s="574"/>
      <c r="G42" s="562"/>
      <c r="H42" s="575"/>
      <c r="I42" s="18"/>
    </row>
    <row r="43" spans="1:9">
      <c r="A43" s="502"/>
      <c r="B43" s="574"/>
      <c r="C43" s="562"/>
      <c r="D43" s="562"/>
      <c r="E43" s="575"/>
      <c r="F43" s="574"/>
      <c r="G43" s="562"/>
      <c r="H43" s="575"/>
      <c r="I43" s="18"/>
    </row>
    <row r="44" spans="1:9">
      <c r="A44" s="502"/>
      <c r="B44" s="574"/>
      <c r="C44" s="562"/>
      <c r="D44" s="562"/>
      <c r="E44" s="575"/>
      <c r="F44" s="574"/>
      <c r="G44" s="562"/>
      <c r="H44" s="575"/>
      <c r="I44" s="18"/>
    </row>
    <row r="45" spans="1:9">
      <c r="A45" s="502"/>
      <c r="B45" s="574"/>
      <c r="C45" s="562"/>
      <c r="D45" s="562"/>
      <c r="E45" s="575"/>
      <c r="F45" s="574"/>
      <c r="G45" s="562"/>
      <c r="H45" s="575"/>
      <c r="I45" s="18"/>
    </row>
    <row r="46" spans="1:9">
      <c r="A46" s="502"/>
      <c r="B46" s="574"/>
      <c r="C46" s="562"/>
      <c r="D46" s="562"/>
      <c r="E46" s="575"/>
      <c r="F46" s="574"/>
      <c r="G46" s="562"/>
      <c r="H46" s="575"/>
      <c r="I46" s="18"/>
    </row>
    <row r="47" spans="1:9">
      <c r="A47" s="502"/>
      <c r="B47" s="574"/>
      <c r="C47" s="562"/>
      <c r="D47" s="562"/>
      <c r="E47" s="575"/>
      <c r="F47" s="574"/>
      <c r="G47" s="562"/>
      <c r="H47" s="575"/>
      <c r="I47" s="18"/>
    </row>
    <row r="48" spans="1:9">
      <c r="A48" s="502"/>
      <c r="B48" s="574"/>
      <c r="C48" s="562"/>
      <c r="D48" s="562"/>
      <c r="E48" s="575"/>
      <c r="F48" s="574"/>
      <c r="G48" s="562"/>
      <c r="H48" s="575"/>
      <c r="I48" s="18"/>
    </row>
    <row r="49" spans="1:9">
      <c r="A49" s="502"/>
      <c r="B49" s="574"/>
      <c r="C49" s="562"/>
      <c r="D49" s="562"/>
      <c r="E49" s="575"/>
      <c r="F49" s="574"/>
      <c r="G49" s="562"/>
      <c r="H49" s="575"/>
      <c r="I49" s="18"/>
    </row>
    <row r="50" spans="1:9">
      <c r="A50" s="502"/>
      <c r="B50" s="574"/>
      <c r="C50" s="562"/>
      <c r="D50" s="562"/>
      <c r="E50" s="575"/>
      <c r="F50" s="574"/>
      <c r="G50" s="562"/>
      <c r="H50" s="575"/>
      <c r="I50" s="18"/>
    </row>
    <row r="51" spans="1:9">
      <c r="A51" s="502"/>
      <c r="B51" s="574"/>
      <c r="C51" s="562"/>
      <c r="D51" s="562"/>
      <c r="E51" s="575"/>
      <c r="F51" s="574"/>
      <c r="G51" s="562"/>
      <c r="H51" s="575"/>
      <c r="I51" s="18"/>
    </row>
    <row r="52" spans="1:9">
      <c r="A52" s="502"/>
      <c r="B52" s="574"/>
      <c r="C52" s="562"/>
      <c r="D52" s="562"/>
      <c r="E52" s="575"/>
      <c r="F52" s="574"/>
      <c r="G52" s="562"/>
      <c r="H52" s="575"/>
      <c r="I52" s="18"/>
    </row>
    <row r="53" spans="1:9">
      <c r="A53" s="502"/>
      <c r="B53" s="574"/>
      <c r="C53" s="562"/>
      <c r="D53" s="562"/>
      <c r="E53" s="575"/>
      <c r="F53" s="574"/>
      <c r="G53" s="562"/>
      <c r="H53" s="575"/>
      <c r="I53" s="18"/>
    </row>
    <row r="54" spans="1:9">
      <c r="A54" s="502"/>
      <c r="B54" s="574"/>
      <c r="C54" s="562"/>
      <c r="D54" s="562"/>
      <c r="E54" s="575"/>
      <c r="F54" s="574"/>
      <c r="G54" s="562"/>
      <c r="H54" s="575"/>
      <c r="I54" s="18"/>
    </row>
    <row r="55" spans="1:9">
      <c r="A55" s="502"/>
      <c r="B55" s="574"/>
      <c r="C55" s="562"/>
      <c r="D55" s="562"/>
      <c r="E55" s="575"/>
      <c r="F55" s="574"/>
      <c r="G55" s="562"/>
      <c r="H55" s="575"/>
      <c r="I55" s="18"/>
    </row>
    <row r="56" spans="1:9">
      <c r="A56" s="502"/>
      <c r="B56" s="574"/>
      <c r="C56" s="562"/>
      <c r="D56" s="562"/>
      <c r="E56" s="575"/>
      <c r="F56" s="574"/>
      <c r="G56" s="562"/>
      <c r="H56" s="575"/>
      <c r="I56" s="18"/>
    </row>
    <row r="57" spans="1:9">
      <c r="A57" s="502"/>
      <c r="B57" s="574"/>
      <c r="C57" s="562"/>
      <c r="D57" s="562"/>
      <c r="E57" s="575"/>
      <c r="F57" s="574"/>
      <c r="G57" s="562"/>
      <c r="H57" s="575"/>
      <c r="I57" s="18"/>
    </row>
    <row r="58" spans="1:9">
      <c r="A58" s="502"/>
      <c r="B58" s="574"/>
      <c r="C58" s="562"/>
      <c r="D58" s="562"/>
      <c r="E58" s="575"/>
      <c r="F58" s="574"/>
      <c r="G58" s="562"/>
      <c r="H58" s="575"/>
      <c r="I58" s="18"/>
    </row>
    <row r="59" spans="1:9">
      <c r="A59" s="502"/>
      <c r="B59" s="574"/>
      <c r="C59" s="562"/>
      <c r="D59" s="562"/>
      <c r="E59" s="575"/>
      <c r="F59" s="574"/>
      <c r="G59" s="562"/>
      <c r="H59" s="575"/>
      <c r="I59" s="18"/>
    </row>
    <row r="60" spans="1:9">
      <c r="A60" s="502"/>
      <c r="B60" s="574"/>
      <c r="C60" s="562"/>
      <c r="D60" s="562"/>
      <c r="E60" s="575"/>
      <c r="F60" s="574"/>
      <c r="G60" s="562"/>
      <c r="H60" s="575"/>
      <c r="I60" s="18"/>
    </row>
    <row r="61" spans="1:9">
      <c r="A61" s="502"/>
      <c r="B61" s="574"/>
      <c r="C61" s="562"/>
      <c r="D61" s="562"/>
      <c r="E61" s="575"/>
      <c r="F61" s="574"/>
      <c r="G61" s="562"/>
      <c r="H61" s="575"/>
      <c r="I61" s="18"/>
    </row>
    <row r="62" spans="1:9">
      <c r="A62" s="502"/>
      <c r="B62" s="574"/>
      <c r="C62" s="562"/>
      <c r="D62" s="562"/>
      <c r="E62" s="575"/>
      <c r="F62" s="574"/>
      <c r="G62" s="562"/>
      <c r="H62" s="575"/>
      <c r="I62" s="18"/>
    </row>
    <row r="63" spans="1:9">
      <c r="A63" s="502"/>
      <c r="B63" s="574"/>
      <c r="C63" s="562"/>
      <c r="D63" s="562"/>
      <c r="E63" s="575"/>
      <c r="F63" s="574"/>
      <c r="G63" s="562"/>
      <c r="H63" s="575"/>
      <c r="I63" s="18"/>
    </row>
    <row r="64" spans="1:9">
      <c r="A64" s="502"/>
      <c r="B64" s="574"/>
      <c r="C64" s="562"/>
      <c r="D64" s="562"/>
      <c r="E64" s="575"/>
      <c r="F64" s="574"/>
      <c r="G64" s="562"/>
      <c r="H64" s="575"/>
      <c r="I64" s="18"/>
    </row>
    <row r="65" spans="1:9">
      <c r="A65" s="502"/>
      <c r="B65" s="574"/>
      <c r="C65" s="562"/>
      <c r="D65" s="562"/>
      <c r="E65" s="575"/>
      <c r="F65" s="574"/>
      <c r="G65" s="562"/>
      <c r="H65" s="575"/>
      <c r="I65" s="18"/>
    </row>
    <row r="66" spans="1:9">
      <c r="A66" s="502"/>
      <c r="B66" s="574"/>
      <c r="C66" s="562"/>
      <c r="D66" s="562"/>
      <c r="E66" s="575"/>
      <c r="F66" s="574"/>
      <c r="G66" s="562"/>
      <c r="H66" s="575"/>
      <c r="I66" s="18"/>
    </row>
    <row r="67" spans="1:9">
      <c r="A67" s="502"/>
      <c r="B67" s="574"/>
      <c r="C67" s="562"/>
      <c r="D67" s="562"/>
      <c r="E67" s="575"/>
      <c r="F67" s="574"/>
      <c r="G67" s="562"/>
      <c r="H67" s="575"/>
      <c r="I67" s="18"/>
    </row>
    <row r="68" spans="1:9">
      <c r="A68" s="502"/>
      <c r="B68" s="574"/>
      <c r="C68" s="562"/>
      <c r="D68" s="562"/>
      <c r="E68" s="575"/>
      <c r="F68" s="574"/>
      <c r="G68" s="562"/>
      <c r="H68" s="575"/>
      <c r="I68" s="18"/>
    </row>
    <row r="69" spans="1:9">
      <c r="A69" s="502"/>
      <c r="B69" s="574"/>
      <c r="C69" s="562"/>
      <c r="D69" s="562"/>
      <c r="E69" s="575"/>
      <c r="F69" s="574"/>
      <c r="G69" s="562"/>
      <c r="H69" s="575"/>
      <c r="I69" s="18"/>
    </row>
    <row r="70" spans="1:9">
      <c r="A70" s="502"/>
      <c r="B70" s="574"/>
      <c r="C70" s="562"/>
      <c r="D70" s="562"/>
      <c r="E70" s="575"/>
      <c r="F70" s="574"/>
      <c r="G70" s="562"/>
      <c r="H70" s="575"/>
      <c r="I70" s="18"/>
    </row>
    <row r="71" spans="1:9">
      <c r="A71" s="502"/>
      <c r="B71" s="574"/>
      <c r="C71" s="562"/>
      <c r="D71" s="562"/>
      <c r="E71" s="575"/>
      <c r="F71" s="574"/>
      <c r="G71" s="562"/>
      <c r="H71" s="575"/>
      <c r="I71" s="18"/>
    </row>
    <row r="72" spans="1:9">
      <c r="A72" s="502"/>
      <c r="B72" s="574"/>
      <c r="C72" s="562"/>
      <c r="D72" s="562"/>
      <c r="E72" s="575"/>
      <c r="F72" s="574"/>
      <c r="G72" s="562"/>
      <c r="H72" s="575"/>
      <c r="I72" s="18"/>
    </row>
    <row r="73" spans="1:9">
      <c r="A73" s="502"/>
      <c r="B73" s="574"/>
      <c r="C73" s="562"/>
      <c r="D73" s="562"/>
      <c r="E73" s="575"/>
      <c r="F73" s="574"/>
      <c r="G73" s="562"/>
      <c r="H73" s="575"/>
      <c r="I73" s="18"/>
    </row>
    <row r="74" spans="1:9">
      <c r="A74" s="502"/>
      <c r="B74" s="574"/>
      <c r="C74" s="562"/>
      <c r="D74" s="562"/>
      <c r="E74" s="575"/>
      <c r="F74" s="574"/>
      <c r="G74" s="562"/>
      <c r="H74" s="575"/>
      <c r="I74" s="18"/>
    </row>
    <row r="75" spans="1:9">
      <c r="A75" s="502"/>
      <c r="B75" s="574"/>
      <c r="C75" s="562"/>
      <c r="D75" s="562"/>
      <c r="E75" s="575"/>
      <c r="F75" s="574"/>
      <c r="G75" s="562"/>
      <c r="H75" s="575"/>
      <c r="I75" s="18"/>
    </row>
    <row r="76" spans="1:9">
      <c r="A76" s="502"/>
      <c r="B76" s="574"/>
      <c r="C76" s="562"/>
      <c r="D76" s="562"/>
      <c r="E76" s="575"/>
      <c r="F76" s="574"/>
      <c r="G76" s="562"/>
      <c r="H76" s="575"/>
      <c r="I76" s="18"/>
    </row>
    <row r="77" spans="1:9">
      <c r="A77" s="502"/>
      <c r="B77" s="574"/>
      <c r="C77" s="562"/>
      <c r="D77" s="562"/>
      <c r="E77" s="575"/>
      <c r="F77" s="574"/>
      <c r="G77" s="562"/>
      <c r="H77" s="575"/>
      <c r="I77" s="18"/>
    </row>
    <row r="78" spans="1:9">
      <c r="A78" s="502"/>
      <c r="B78" s="574"/>
      <c r="C78" s="562"/>
      <c r="D78" s="562"/>
      <c r="E78" s="575"/>
      <c r="F78" s="574"/>
      <c r="G78" s="562"/>
      <c r="H78" s="575"/>
      <c r="I78" s="18"/>
    </row>
    <row r="79" spans="1:9">
      <c r="A79" s="502"/>
      <c r="B79" s="574"/>
      <c r="C79" s="562"/>
      <c r="D79" s="562"/>
      <c r="E79" s="575"/>
      <c r="F79" s="574"/>
      <c r="G79" s="562"/>
      <c r="H79" s="575"/>
      <c r="I79" s="18"/>
    </row>
    <row r="80" spans="1:9">
      <c r="A80" s="502"/>
      <c r="B80" s="574"/>
      <c r="C80" s="562"/>
      <c r="D80" s="562"/>
      <c r="E80" s="575"/>
      <c r="F80" s="574"/>
      <c r="G80" s="562"/>
      <c r="H80" s="575"/>
      <c r="I80" s="18"/>
    </row>
    <row r="81" spans="1:9">
      <c r="A81" s="502"/>
      <c r="B81" s="574"/>
      <c r="C81" s="562"/>
      <c r="D81" s="562"/>
      <c r="E81" s="575"/>
      <c r="F81" s="574"/>
      <c r="G81" s="562"/>
      <c r="H81" s="575"/>
      <c r="I81" s="18"/>
    </row>
    <row r="82" spans="1:9">
      <c r="A82" s="502"/>
      <c r="B82" s="574"/>
      <c r="C82" s="562"/>
      <c r="D82" s="562"/>
      <c r="E82" s="575"/>
      <c r="F82" s="574"/>
      <c r="G82" s="562"/>
      <c r="H82" s="575"/>
      <c r="I82" s="18"/>
    </row>
    <row r="83" spans="1:9">
      <c r="A83" s="502"/>
      <c r="B83" s="574"/>
      <c r="C83" s="562"/>
      <c r="D83" s="562"/>
      <c r="E83" s="575"/>
      <c r="F83" s="574"/>
      <c r="G83" s="562"/>
      <c r="H83" s="575"/>
      <c r="I83" s="18"/>
    </row>
    <row r="84" spans="1:9">
      <c r="A84" s="502"/>
      <c r="B84" s="574"/>
      <c r="C84" s="562"/>
      <c r="D84" s="562"/>
      <c r="E84" s="575"/>
      <c r="F84" s="574"/>
      <c r="G84" s="562"/>
      <c r="H84" s="575"/>
      <c r="I84" s="18"/>
    </row>
    <row r="85" spans="1:9">
      <c r="A85" s="502"/>
      <c r="B85" s="574"/>
      <c r="C85" s="562"/>
      <c r="D85" s="562"/>
      <c r="E85" s="575"/>
      <c r="F85" s="574"/>
      <c r="G85" s="562"/>
      <c r="H85" s="575"/>
      <c r="I85" s="18"/>
    </row>
    <row r="86" spans="1:9">
      <c r="A86" s="502"/>
      <c r="B86" s="574"/>
      <c r="C86" s="562"/>
      <c r="D86" s="562"/>
      <c r="E86" s="575"/>
      <c r="F86" s="574"/>
      <c r="G86" s="562"/>
      <c r="H86" s="575"/>
      <c r="I86" s="18"/>
    </row>
    <row r="87" spans="1:9">
      <c r="A87" s="502"/>
      <c r="B87" s="574"/>
      <c r="C87" s="562"/>
      <c r="D87" s="562"/>
      <c r="E87" s="575"/>
      <c r="F87" s="574"/>
      <c r="G87" s="562"/>
      <c r="H87" s="575"/>
      <c r="I87" s="18"/>
    </row>
    <row r="88" spans="1:9">
      <c r="A88" s="502"/>
      <c r="B88" s="574"/>
      <c r="C88" s="562"/>
      <c r="D88" s="562"/>
      <c r="E88" s="575"/>
      <c r="F88" s="574"/>
      <c r="G88" s="562"/>
      <c r="H88" s="575"/>
      <c r="I88" s="18"/>
    </row>
    <row r="89" spans="1:9">
      <c r="A89" s="502"/>
      <c r="B89" s="574"/>
      <c r="C89" s="562"/>
      <c r="D89" s="562"/>
      <c r="E89" s="575"/>
      <c r="F89" s="574"/>
      <c r="G89" s="562"/>
      <c r="H89" s="575"/>
      <c r="I89" s="18"/>
    </row>
    <row r="90" spans="1:9">
      <c r="A90" s="502"/>
      <c r="B90" s="574"/>
      <c r="C90" s="562"/>
      <c r="D90" s="562"/>
      <c r="E90" s="575"/>
      <c r="F90" s="574"/>
      <c r="G90" s="562"/>
      <c r="H90" s="575"/>
      <c r="I90" s="18"/>
    </row>
    <row r="91" spans="1:9">
      <c r="A91" s="502"/>
      <c r="B91" s="574"/>
      <c r="C91" s="562"/>
      <c r="D91" s="562"/>
      <c r="E91" s="575"/>
      <c r="F91" s="574"/>
      <c r="G91" s="562"/>
      <c r="H91" s="575"/>
      <c r="I91" s="18"/>
    </row>
    <row r="92" spans="1:9">
      <c r="A92" s="502"/>
      <c r="B92" s="574"/>
      <c r="C92" s="562"/>
      <c r="D92" s="562"/>
      <c r="E92" s="575"/>
      <c r="F92" s="574"/>
      <c r="G92" s="562"/>
      <c r="H92" s="575"/>
      <c r="I92" s="18"/>
    </row>
    <row r="93" spans="1:9">
      <c r="A93" s="502"/>
      <c r="B93" s="574"/>
      <c r="C93" s="562"/>
      <c r="D93" s="562"/>
      <c r="E93" s="575"/>
      <c r="F93" s="574"/>
      <c r="G93" s="562"/>
      <c r="H93" s="575"/>
      <c r="I93" s="18"/>
    </row>
    <row r="94" spans="1:9">
      <c r="A94" s="502"/>
      <c r="B94" s="574"/>
      <c r="C94" s="562"/>
      <c r="D94" s="562"/>
      <c r="E94" s="575"/>
      <c r="F94" s="574"/>
      <c r="G94" s="562"/>
      <c r="H94" s="575"/>
      <c r="I94" s="18"/>
    </row>
    <row r="95" spans="1:9">
      <c r="A95" s="502"/>
      <c r="B95" s="574"/>
      <c r="C95" s="562"/>
      <c r="D95" s="562"/>
      <c r="E95" s="575"/>
      <c r="F95" s="574"/>
      <c r="G95" s="562"/>
      <c r="H95" s="575"/>
      <c r="I95" s="18"/>
    </row>
    <row r="96" spans="1:9">
      <c r="A96" s="502"/>
      <c r="B96" s="574"/>
      <c r="C96" s="562"/>
      <c r="D96" s="562"/>
      <c r="E96" s="575"/>
      <c r="F96" s="574"/>
      <c r="G96" s="562"/>
      <c r="H96" s="575"/>
      <c r="I96" s="18"/>
    </row>
    <row r="97" spans="1:9">
      <c r="A97" s="502"/>
      <c r="B97" s="574"/>
      <c r="C97" s="562"/>
      <c r="D97" s="562"/>
      <c r="E97" s="575"/>
      <c r="F97" s="574"/>
      <c r="G97" s="562"/>
      <c r="H97" s="575"/>
      <c r="I97" s="18"/>
    </row>
    <row r="98" spans="1:9">
      <c r="A98" s="502"/>
      <c r="B98" s="574"/>
      <c r="C98" s="562"/>
      <c r="D98" s="562"/>
      <c r="E98" s="575"/>
      <c r="F98" s="574"/>
      <c r="G98" s="562"/>
      <c r="H98" s="575"/>
      <c r="I98" s="18"/>
    </row>
    <row r="99" spans="1:9">
      <c r="A99" s="502"/>
      <c r="B99" s="574"/>
      <c r="C99" s="562"/>
      <c r="D99" s="562"/>
      <c r="E99" s="575"/>
      <c r="F99" s="574"/>
      <c r="G99" s="562"/>
      <c r="H99" s="575"/>
      <c r="I99" s="18"/>
    </row>
    <row r="100" spans="1:9">
      <c r="A100" s="502"/>
      <c r="B100" s="574"/>
      <c r="C100" s="562"/>
      <c r="D100" s="562"/>
      <c r="E100" s="575"/>
      <c r="F100" s="574"/>
      <c r="G100" s="562"/>
      <c r="H100" s="575"/>
      <c r="I100" s="18"/>
    </row>
    <row r="101" spans="1:9">
      <c r="A101" s="502"/>
      <c r="B101" s="574"/>
      <c r="C101" s="562"/>
      <c r="D101" s="562"/>
      <c r="E101" s="575"/>
      <c r="F101" s="574"/>
      <c r="G101" s="562"/>
      <c r="H101" s="575"/>
      <c r="I101" s="18"/>
    </row>
    <row r="102" spans="1:9">
      <c r="A102" s="502"/>
      <c r="B102" s="574"/>
      <c r="C102" s="562"/>
      <c r="D102" s="562"/>
      <c r="E102" s="575"/>
      <c r="F102" s="574"/>
      <c r="G102" s="562"/>
      <c r="H102" s="575"/>
      <c r="I102" s="18"/>
    </row>
    <row r="103" spans="1:9">
      <c r="A103" s="502"/>
      <c r="B103" s="574"/>
      <c r="C103" s="562"/>
      <c r="D103" s="562"/>
      <c r="E103" s="575"/>
      <c r="F103" s="574"/>
      <c r="G103" s="562"/>
      <c r="H103" s="575"/>
      <c r="I103" s="18"/>
    </row>
    <row r="104" spans="1:9">
      <c r="A104" s="502"/>
      <c r="B104" s="574"/>
      <c r="C104" s="562"/>
      <c r="D104" s="562"/>
      <c r="E104" s="575"/>
      <c r="F104" s="574"/>
      <c r="G104" s="562"/>
      <c r="H104" s="575"/>
      <c r="I104" s="18"/>
    </row>
    <row r="105" spans="1:9">
      <c r="A105" s="502"/>
      <c r="B105" s="574"/>
      <c r="C105" s="562"/>
      <c r="D105" s="562"/>
      <c r="E105" s="575"/>
      <c r="F105" s="574"/>
      <c r="G105" s="562"/>
      <c r="H105" s="575"/>
      <c r="I105" s="18"/>
    </row>
    <row r="106" spans="1:9">
      <c r="A106" s="502"/>
      <c r="B106" s="574"/>
      <c r="C106" s="562"/>
      <c r="D106" s="562"/>
      <c r="E106" s="575"/>
      <c r="F106" s="574"/>
      <c r="G106" s="562"/>
      <c r="H106" s="575"/>
      <c r="I106" s="18"/>
    </row>
    <row r="107" spans="1:9">
      <c r="A107" s="502"/>
      <c r="B107" s="574"/>
      <c r="C107" s="562"/>
      <c r="D107" s="562"/>
      <c r="E107" s="575"/>
      <c r="F107" s="574"/>
      <c r="G107" s="562"/>
      <c r="H107" s="575"/>
      <c r="I107" s="18"/>
    </row>
    <row r="108" spans="1:9">
      <c r="A108" s="502"/>
      <c r="B108" s="574"/>
      <c r="C108" s="562"/>
      <c r="D108" s="562"/>
      <c r="E108" s="575"/>
      <c r="F108" s="574"/>
      <c r="G108" s="562"/>
      <c r="H108" s="575"/>
      <c r="I108" s="18"/>
    </row>
    <row r="109" spans="1:9">
      <c r="A109" s="502"/>
      <c r="B109" s="574"/>
      <c r="C109" s="562"/>
      <c r="D109" s="562"/>
      <c r="E109" s="575"/>
      <c r="F109" s="574"/>
      <c r="G109" s="562"/>
      <c r="H109" s="575"/>
      <c r="I109" s="18"/>
    </row>
    <row r="110" spans="1:9">
      <c r="A110" s="502"/>
      <c r="B110" s="574"/>
      <c r="C110" s="562"/>
      <c r="D110" s="562"/>
      <c r="E110" s="575"/>
      <c r="F110" s="574"/>
      <c r="G110" s="562"/>
      <c r="H110" s="575"/>
      <c r="I110" s="18"/>
    </row>
    <row r="111" spans="1:9">
      <c r="A111" s="502"/>
      <c r="B111" s="574"/>
      <c r="C111" s="562"/>
      <c r="D111" s="562"/>
      <c r="E111" s="575"/>
      <c r="F111" s="574"/>
      <c r="G111" s="562"/>
      <c r="H111" s="575"/>
      <c r="I111" s="18"/>
    </row>
    <row r="112" spans="1:9">
      <c r="A112" s="502"/>
      <c r="B112" s="574"/>
      <c r="C112" s="562"/>
      <c r="D112" s="562"/>
      <c r="E112" s="575"/>
      <c r="F112" s="574"/>
      <c r="G112" s="562"/>
      <c r="H112" s="575"/>
      <c r="I112" s="18"/>
    </row>
    <row r="113" spans="1:9">
      <c r="A113" s="502"/>
      <c r="B113" s="574"/>
      <c r="C113" s="562"/>
      <c r="D113" s="562"/>
      <c r="E113" s="575"/>
      <c r="F113" s="574"/>
      <c r="G113" s="562"/>
      <c r="H113" s="575"/>
      <c r="I113" s="18"/>
    </row>
    <row r="114" spans="1:9">
      <c r="A114" s="502"/>
      <c r="B114" s="574"/>
      <c r="C114" s="562"/>
      <c r="D114" s="562"/>
      <c r="E114" s="575"/>
      <c r="F114" s="574"/>
      <c r="G114" s="562"/>
      <c r="H114" s="575"/>
      <c r="I114" s="18"/>
    </row>
    <row r="115" spans="1:9">
      <c r="A115" s="502"/>
      <c r="B115" s="574"/>
      <c r="C115" s="562"/>
      <c r="D115" s="562"/>
      <c r="E115" s="575"/>
      <c r="F115" s="574"/>
      <c r="G115" s="562"/>
      <c r="H115" s="575"/>
      <c r="I115" s="18"/>
    </row>
    <row r="116" spans="1:9">
      <c r="A116" s="502"/>
      <c r="B116" s="574"/>
      <c r="C116" s="562"/>
      <c r="D116" s="562"/>
      <c r="E116" s="575"/>
      <c r="F116" s="574"/>
      <c r="G116" s="562"/>
      <c r="H116" s="575"/>
      <c r="I116" s="18"/>
    </row>
    <row r="117" spans="1:9">
      <c r="A117" s="502"/>
      <c r="B117" s="574"/>
      <c r="C117" s="562"/>
      <c r="D117" s="562"/>
      <c r="E117" s="575"/>
      <c r="F117" s="574"/>
      <c r="G117" s="562"/>
      <c r="H117" s="575"/>
      <c r="I117" s="18"/>
    </row>
    <row r="118" spans="1:9">
      <c r="A118" s="502"/>
      <c r="B118" s="574"/>
      <c r="C118" s="562"/>
      <c r="D118" s="562"/>
      <c r="E118" s="575"/>
      <c r="F118" s="574"/>
      <c r="G118" s="562"/>
      <c r="H118" s="575"/>
      <c r="I118" s="18"/>
    </row>
    <row r="119" spans="1:9">
      <c r="A119" s="502"/>
      <c r="B119" s="574"/>
      <c r="C119" s="562"/>
      <c r="D119" s="562"/>
      <c r="E119" s="575"/>
      <c r="F119" s="574"/>
      <c r="G119" s="562"/>
      <c r="H119" s="575"/>
      <c r="I119" s="18"/>
    </row>
    <row r="120" spans="1:9">
      <c r="A120" s="502"/>
      <c r="B120" s="574"/>
      <c r="C120" s="562"/>
      <c r="D120" s="562"/>
      <c r="E120" s="575"/>
      <c r="F120" s="574"/>
      <c r="G120" s="562"/>
      <c r="H120" s="575"/>
      <c r="I120" s="18"/>
    </row>
    <row r="121" spans="1:9">
      <c r="A121" s="502"/>
      <c r="B121" s="574"/>
      <c r="C121" s="562"/>
      <c r="D121" s="562"/>
      <c r="E121" s="575"/>
      <c r="F121" s="574"/>
      <c r="G121" s="562"/>
      <c r="H121" s="575"/>
      <c r="I121" s="18"/>
    </row>
    <row r="122" spans="1:9">
      <c r="A122" s="502"/>
      <c r="B122" s="574"/>
      <c r="C122" s="562"/>
      <c r="D122" s="562"/>
      <c r="E122" s="575"/>
      <c r="F122" s="574"/>
      <c r="G122" s="562"/>
      <c r="H122" s="575"/>
      <c r="I122" s="18"/>
    </row>
    <row r="123" spans="1:9">
      <c r="A123" s="502"/>
      <c r="B123" s="502"/>
      <c r="C123" s="502"/>
      <c r="D123" s="502"/>
      <c r="E123" s="502"/>
      <c r="F123" s="502"/>
      <c r="G123" s="502"/>
      <c r="H123" s="502"/>
    </row>
    <row r="124" spans="1:9">
      <c r="A124" s="502"/>
      <c r="B124" s="502"/>
      <c r="C124" s="502"/>
      <c r="D124" s="502"/>
      <c r="E124" s="502"/>
      <c r="F124" s="502"/>
      <c r="G124" s="502"/>
      <c r="H124" s="502"/>
    </row>
    <row r="125" spans="1:9">
      <c r="A125" s="502"/>
      <c r="B125" s="502"/>
      <c r="C125" s="502"/>
      <c r="D125" s="502"/>
      <c r="E125" s="502"/>
      <c r="F125" s="502"/>
      <c r="G125" s="502"/>
      <c r="H125" s="502"/>
    </row>
    <row r="126" spans="1:9">
      <c r="A126" s="502"/>
      <c r="B126" s="502"/>
      <c r="C126" s="502"/>
      <c r="D126" s="502"/>
      <c r="E126" s="502"/>
      <c r="F126" s="502"/>
      <c r="G126" s="502"/>
      <c r="H126" s="502"/>
    </row>
  </sheetData>
  <mergeCells count="7">
    <mergeCell ref="A2:F2"/>
    <mergeCell ref="A3:I3"/>
    <mergeCell ref="A1:I1"/>
    <mergeCell ref="B5:D5"/>
    <mergeCell ref="E5:F5"/>
    <mergeCell ref="G5:I5"/>
    <mergeCell ref="A5:A6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>
    <oddFooter>&amp;A</oddFooter>
  </headerFooter>
  <colBreaks count="1" manualBreakCount="1">
    <brk id="9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 codeName="Hoja311">
    <pageSetUpPr fitToPage="1"/>
  </sheetPr>
  <dimension ref="A1:O42"/>
  <sheetViews>
    <sheetView showGridLines="0" tabSelected="1" view="pageBreakPreview" zoomScale="75" zoomScaleNormal="75" workbookViewId="0">
      <selection activeCell="E19" sqref="E19"/>
    </sheetView>
  </sheetViews>
  <sheetFormatPr baseColWidth="10" defaultColWidth="12.5703125" defaultRowHeight="12.75"/>
  <cols>
    <col min="1" max="1" width="25" style="656" customWidth="1"/>
    <col min="2" max="6" width="22.7109375" style="656" customWidth="1"/>
    <col min="7" max="7" width="2.28515625" style="656" hidden="1" customWidth="1"/>
    <col min="8" max="8" width="10.85546875" style="656" customWidth="1"/>
    <col min="9" max="9" width="11.85546875" style="656" customWidth="1"/>
    <col min="10" max="10" width="16.42578125" style="656" customWidth="1"/>
    <col min="11" max="11" width="12.5703125" style="656"/>
    <col min="12" max="12" width="31.85546875" style="656" customWidth="1"/>
    <col min="13" max="13" width="4.85546875" style="656" customWidth="1"/>
    <col min="14" max="16384" width="12.5703125" style="656"/>
  </cols>
  <sheetData>
    <row r="1" spans="1:11" ht="18">
      <c r="A1" s="808" t="s">
        <v>447</v>
      </c>
      <c r="B1" s="808"/>
      <c r="C1" s="808"/>
      <c r="D1" s="808"/>
      <c r="E1" s="808"/>
      <c r="F1" s="808"/>
      <c r="G1" s="1"/>
      <c r="H1" s="1"/>
      <c r="I1" s="1"/>
      <c r="J1" s="1"/>
      <c r="K1" s="1"/>
    </row>
    <row r="2" spans="1:11" ht="12.75" customHeight="1">
      <c r="A2" s="652"/>
      <c r="B2" s="652"/>
      <c r="C2" s="652"/>
      <c r="D2" s="652"/>
      <c r="E2" s="652"/>
      <c r="F2" s="652"/>
      <c r="G2" s="1"/>
      <c r="H2" s="1"/>
      <c r="I2" s="1"/>
      <c r="J2" s="1"/>
      <c r="K2" s="1"/>
    </row>
    <row r="3" spans="1:11" ht="15">
      <c r="A3" s="843" t="s">
        <v>747</v>
      </c>
      <c r="B3" s="844"/>
      <c r="C3" s="844"/>
      <c r="D3" s="844"/>
      <c r="E3" s="844"/>
      <c r="F3" s="844"/>
    </row>
    <row r="4" spans="1:11" ht="14.25" customHeight="1" thickBot="1">
      <c r="A4" s="119"/>
      <c r="B4" s="119"/>
      <c r="C4" s="119"/>
      <c r="D4" s="119"/>
      <c r="E4" s="119"/>
      <c r="F4" s="119"/>
    </row>
    <row r="5" spans="1:11" ht="27" customHeight="1">
      <c r="A5" s="657"/>
      <c r="B5" s="658" t="s">
        <v>122</v>
      </c>
      <c r="C5" s="845" t="s">
        <v>573</v>
      </c>
      <c r="D5" s="846"/>
      <c r="E5" s="846"/>
      <c r="F5" s="846"/>
    </row>
    <row r="6" spans="1:11">
      <c r="A6" s="659" t="s">
        <v>658</v>
      </c>
      <c r="B6" s="660" t="s">
        <v>622</v>
      </c>
      <c r="C6" s="835" t="s">
        <v>39</v>
      </c>
      <c r="D6" s="835" t="s">
        <v>123</v>
      </c>
      <c r="E6" s="835" t="s">
        <v>40</v>
      </c>
      <c r="F6" s="837" t="s">
        <v>41</v>
      </c>
    </row>
    <row r="7" spans="1:11" ht="13.5" thickBot="1">
      <c r="A7" s="661"/>
      <c r="B7" s="662" t="s">
        <v>124</v>
      </c>
      <c r="C7" s="836"/>
      <c r="D7" s="836"/>
      <c r="E7" s="836"/>
      <c r="F7" s="838"/>
      <c r="J7"/>
    </row>
    <row r="8" spans="1:11" ht="21" customHeight="1">
      <c r="A8" s="565" t="s">
        <v>195</v>
      </c>
      <c r="B8" s="643">
        <v>9.3099999999999987</v>
      </c>
      <c r="C8" s="533">
        <v>1490.3175000000001</v>
      </c>
      <c r="D8" s="533">
        <v>1668.615</v>
      </c>
      <c r="E8" s="533">
        <v>1396.5550000000001</v>
      </c>
      <c r="F8" s="534">
        <v>1447.0325</v>
      </c>
      <c r="G8" s="663"/>
      <c r="H8" s="664"/>
      <c r="I8" s="665"/>
      <c r="J8" s="5"/>
      <c r="K8" s="666"/>
    </row>
    <row r="9" spans="1:11" ht="13.15" customHeight="1">
      <c r="A9" s="567" t="s">
        <v>196</v>
      </c>
      <c r="B9" s="499">
        <v>9.5950000000000006</v>
      </c>
      <c r="C9" s="501">
        <v>1533.8100000000002</v>
      </c>
      <c r="D9" s="501">
        <v>1715.0525</v>
      </c>
      <c r="E9" s="501">
        <v>1464.175</v>
      </c>
      <c r="F9" s="500">
        <v>1486.8400000000001</v>
      </c>
      <c r="G9" s="663"/>
      <c r="H9" s="664"/>
      <c r="I9" s="665"/>
      <c r="J9" s="5"/>
      <c r="K9" s="666"/>
    </row>
    <row r="10" spans="1:11">
      <c r="A10" s="567" t="s">
        <v>197</v>
      </c>
      <c r="B10" s="499">
        <v>9.9050000000000011</v>
      </c>
      <c r="C10" s="501">
        <v>1571.9900000000002</v>
      </c>
      <c r="D10" s="501">
        <v>1774.2825</v>
      </c>
      <c r="E10" s="501">
        <v>1496.4650000000001</v>
      </c>
      <c r="F10" s="500">
        <v>1524.1000000000001</v>
      </c>
      <c r="G10" s="663"/>
      <c r="H10" s="664"/>
      <c r="I10" s="665"/>
      <c r="J10" s="5"/>
      <c r="K10" s="666"/>
    </row>
    <row r="11" spans="1:11">
      <c r="A11" s="567" t="s">
        <v>198</v>
      </c>
      <c r="B11" s="499">
        <v>10.5425</v>
      </c>
      <c r="C11" s="501">
        <v>1646.96</v>
      </c>
      <c r="D11" s="501">
        <v>1835.6875</v>
      </c>
      <c r="E11" s="501">
        <v>1532.0175000000002</v>
      </c>
      <c r="F11" s="500">
        <v>1620.6625000000001</v>
      </c>
      <c r="G11" s="663"/>
      <c r="H11" s="664"/>
      <c r="I11" s="665"/>
      <c r="J11" s="5"/>
      <c r="K11" s="666"/>
    </row>
    <row r="12" spans="1:11">
      <c r="A12" s="567" t="s">
        <v>202</v>
      </c>
      <c r="B12" s="499">
        <v>11.047499999999999</v>
      </c>
      <c r="C12" s="501">
        <v>1713.16</v>
      </c>
      <c r="D12" s="501">
        <v>1897.9024999999999</v>
      </c>
      <c r="E12" s="501">
        <v>1602.0574999999999</v>
      </c>
      <c r="F12" s="500">
        <v>1688.5749999999998</v>
      </c>
      <c r="G12" s="663"/>
      <c r="H12" s="664"/>
      <c r="I12" s="667"/>
      <c r="J12" s="6"/>
      <c r="K12" s="668"/>
    </row>
    <row r="13" spans="1:11">
      <c r="A13" s="567" t="s">
        <v>504</v>
      </c>
      <c r="B13" s="499">
        <v>11.574999999999999</v>
      </c>
      <c r="C13" s="501">
        <v>1800.0275000000001</v>
      </c>
      <c r="D13" s="501">
        <v>1989.2075</v>
      </c>
      <c r="E13" s="501">
        <v>1703.2449999999999</v>
      </c>
      <c r="F13" s="500">
        <v>1772.2874999999999</v>
      </c>
      <c r="G13" s="663"/>
      <c r="H13" s="664"/>
      <c r="I13" s="667"/>
      <c r="J13" s="6"/>
      <c r="K13" s="668"/>
    </row>
    <row r="14" spans="1:11">
      <c r="A14" s="567" t="s">
        <v>587</v>
      </c>
      <c r="B14" s="499">
        <v>12.180000000000001</v>
      </c>
      <c r="C14" s="501">
        <v>1857.9775</v>
      </c>
      <c r="D14" s="501">
        <v>2030.2350000000001</v>
      </c>
      <c r="E14" s="501">
        <v>1791.1849999999999</v>
      </c>
      <c r="F14" s="500">
        <v>1829.7049999999999</v>
      </c>
      <c r="G14" s="663"/>
      <c r="H14" s="664"/>
      <c r="I14" s="667"/>
      <c r="J14" s="6"/>
      <c r="K14" s="668"/>
    </row>
    <row r="15" spans="1:11">
      <c r="A15" s="567" t="s">
        <v>588</v>
      </c>
      <c r="B15" s="499">
        <v>12.237499999999999</v>
      </c>
      <c r="C15" s="501">
        <v>1875.23</v>
      </c>
      <c r="D15" s="501">
        <v>2088.605</v>
      </c>
      <c r="E15" s="501">
        <v>1804.7349999999999</v>
      </c>
      <c r="F15" s="500">
        <v>1838.7325000000001</v>
      </c>
      <c r="G15" s="663"/>
      <c r="H15" s="664"/>
      <c r="I15" s="667"/>
      <c r="J15" s="6"/>
      <c r="K15" s="668"/>
    </row>
    <row r="16" spans="1:11">
      <c r="A16" s="567" t="s">
        <v>609</v>
      </c>
      <c r="B16" s="499">
        <v>12.4825</v>
      </c>
      <c r="C16" s="501">
        <v>1894.8425</v>
      </c>
      <c r="D16" s="501">
        <v>2147.29</v>
      </c>
      <c r="E16" s="501">
        <v>1849.53</v>
      </c>
      <c r="F16" s="500">
        <v>1848.135</v>
      </c>
      <c r="G16" s="663"/>
      <c r="H16" s="664"/>
      <c r="I16" s="667"/>
      <c r="J16" s="6"/>
      <c r="K16" s="668"/>
    </row>
    <row r="17" spans="1:15">
      <c r="A17" s="567" t="s">
        <v>656</v>
      </c>
      <c r="B17" s="499">
        <v>12.614999999999998</v>
      </c>
      <c r="C17" s="501">
        <v>1883.5400000000002</v>
      </c>
      <c r="D17" s="501">
        <v>2172.1475</v>
      </c>
      <c r="E17" s="501">
        <v>1872.7925</v>
      </c>
      <c r="F17" s="500">
        <v>1827.48</v>
      </c>
      <c r="G17" s="663"/>
      <c r="H17" s="664"/>
      <c r="I17" s="667"/>
      <c r="J17" s="6"/>
      <c r="K17" s="668"/>
    </row>
    <row r="18" spans="1:15">
      <c r="A18" s="567" t="s">
        <v>657</v>
      </c>
      <c r="B18" s="499">
        <v>12.620000000000001</v>
      </c>
      <c r="C18" s="501">
        <v>1883.7600000000002</v>
      </c>
      <c r="D18" s="501">
        <v>2214.0100000000002</v>
      </c>
      <c r="E18" s="501">
        <v>1882.9450000000002</v>
      </c>
      <c r="F18" s="500">
        <v>1820.0025000000001</v>
      </c>
      <c r="G18" s="663"/>
      <c r="H18" s="664"/>
      <c r="I18" s="667"/>
      <c r="J18" s="6"/>
      <c r="K18" s="668"/>
    </row>
    <row r="19" spans="1:15">
      <c r="A19" s="567" t="s">
        <v>794</v>
      </c>
      <c r="B19" s="499">
        <v>12.67</v>
      </c>
      <c r="C19" s="501">
        <v>1881.91</v>
      </c>
      <c r="D19" s="501">
        <v>2247.6350000000002</v>
      </c>
      <c r="E19" s="501">
        <v>1895.4475</v>
      </c>
      <c r="F19" s="500">
        <v>1811.7975000000001</v>
      </c>
      <c r="G19" s="663"/>
      <c r="H19" s="664"/>
      <c r="I19" s="667"/>
      <c r="J19" s="6"/>
      <c r="K19" s="668"/>
    </row>
    <row r="20" spans="1:15" ht="13.5" thickBot="1">
      <c r="A20" s="568" t="s">
        <v>795</v>
      </c>
      <c r="B20" s="518">
        <v>12.72</v>
      </c>
      <c r="C20" s="669">
        <v>1902.37</v>
      </c>
      <c r="D20" s="669">
        <v>2257.0300000000002</v>
      </c>
      <c r="E20" s="669">
        <v>1882.23</v>
      </c>
      <c r="F20" s="670">
        <v>1837.24</v>
      </c>
      <c r="L20" s="666"/>
      <c r="O20" s="663"/>
    </row>
    <row r="21" spans="1:15" ht="21" customHeight="1">
      <c r="A21" s="841" t="s">
        <v>176</v>
      </c>
      <c r="B21" s="841"/>
      <c r="C21" s="671"/>
      <c r="D21" s="672"/>
      <c r="E21" s="671"/>
      <c r="F21" s="671"/>
      <c r="L21" s="666"/>
      <c r="M21" s="663"/>
    </row>
    <row r="22" spans="1:15">
      <c r="A22" s="347" t="s">
        <v>748</v>
      </c>
    </row>
    <row r="23" spans="1:15">
      <c r="A23" s="345" t="s">
        <v>744</v>
      </c>
    </row>
    <row r="24" spans="1:15">
      <c r="A24" s="345" t="s">
        <v>745</v>
      </c>
    </row>
    <row r="25" spans="1:15" ht="14.25">
      <c r="A25" s="346" t="s">
        <v>746</v>
      </c>
      <c r="B25" s="346"/>
      <c r="C25" s="346"/>
      <c r="L25" s="666"/>
      <c r="O25" s="663"/>
    </row>
    <row r="26" spans="1:15">
      <c r="A26" s="842" t="s">
        <v>574</v>
      </c>
      <c r="B26" s="842"/>
      <c r="L26" s="666"/>
      <c r="O26" s="663"/>
    </row>
    <row r="27" spans="1:15">
      <c r="A27" s="842" t="s">
        <v>623</v>
      </c>
      <c r="B27" s="842"/>
      <c r="L27" s="666"/>
      <c r="O27" s="663"/>
    </row>
    <row r="28" spans="1:15">
      <c r="A28" s="839" t="s">
        <v>589</v>
      </c>
      <c r="B28" s="840"/>
    </row>
    <row r="29" spans="1:15" ht="24" customHeight="1"/>
    <row r="42" ht="13.5" customHeight="1"/>
  </sheetData>
  <mergeCells count="11">
    <mergeCell ref="A28:B28"/>
    <mergeCell ref="A21:B21"/>
    <mergeCell ref="A26:B26"/>
    <mergeCell ref="A27:B27"/>
    <mergeCell ref="A3:F3"/>
    <mergeCell ref="C5:F5"/>
    <mergeCell ref="A1:F1"/>
    <mergeCell ref="C6:C7"/>
    <mergeCell ref="D6:D7"/>
    <mergeCell ref="E6:E7"/>
    <mergeCell ref="F6:F7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>
    <oddFooter>&amp;C&amp;A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 codeName="Hoja32">
    <pageSetUpPr fitToPage="1"/>
  </sheetPr>
  <dimension ref="A1:J24"/>
  <sheetViews>
    <sheetView showGridLines="0" tabSelected="1" view="pageBreakPreview" zoomScale="75" zoomScaleNormal="75" workbookViewId="0">
      <selection activeCell="E19" sqref="E19"/>
    </sheetView>
  </sheetViews>
  <sheetFormatPr baseColWidth="10" defaultColWidth="12.5703125" defaultRowHeight="12.75"/>
  <cols>
    <col min="1" max="6" width="26.7109375" style="656" customWidth="1"/>
    <col min="7" max="8" width="32.42578125" style="656" customWidth="1"/>
    <col min="9" max="9" width="3.85546875" style="656" customWidth="1"/>
    <col min="10" max="10" width="12.5703125" style="656"/>
    <col min="11" max="11" width="31.85546875" style="656" customWidth="1"/>
    <col min="12" max="12" width="4.85546875" style="656" customWidth="1"/>
    <col min="13" max="16384" width="12.5703125" style="656"/>
  </cols>
  <sheetData>
    <row r="1" spans="1:10" ht="18">
      <c r="A1" s="808" t="s">
        <v>447</v>
      </c>
      <c r="B1" s="808"/>
      <c r="C1" s="808"/>
      <c r="D1" s="808"/>
      <c r="E1" s="808"/>
      <c r="F1" s="808"/>
      <c r="G1" s="808"/>
      <c r="H1" s="808"/>
      <c r="I1" s="1"/>
      <c r="J1" s="1"/>
    </row>
    <row r="2" spans="1:10" ht="12.75" customHeight="1">
      <c r="A2" s="652"/>
      <c r="B2" s="652"/>
      <c r="C2" s="652"/>
      <c r="D2" s="652"/>
      <c r="E2" s="652"/>
      <c r="F2" s="1"/>
      <c r="G2" s="1"/>
      <c r="H2" s="1"/>
      <c r="I2" s="1"/>
      <c r="J2" s="1"/>
    </row>
    <row r="3" spans="1:10" ht="15">
      <c r="A3" s="843" t="s">
        <v>551</v>
      </c>
      <c r="B3" s="843"/>
      <c r="C3" s="843"/>
      <c r="D3" s="843"/>
      <c r="E3" s="843"/>
      <c r="F3" s="843"/>
      <c r="G3" s="843"/>
      <c r="H3" s="843"/>
    </row>
    <row r="4" spans="1:10" ht="13.5" customHeight="1" thickBot="1">
      <c r="A4" s="673"/>
      <c r="B4" s="673"/>
      <c r="C4" s="673"/>
      <c r="D4" s="673"/>
      <c r="E4" s="673"/>
    </row>
    <row r="5" spans="1:10" s="674" customFormat="1" ht="12.75" customHeight="1">
      <c r="A5" s="855" t="s">
        <v>515</v>
      </c>
      <c r="B5" s="861" t="s">
        <v>514</v>
      </c>
      <c r="C5" s="851" t="s">
        <v>581</v>
      </c>
      <c r="D5" s="854"/>
      <c r="E5" s="855"/>
      <c r="F5" s="848" t="s">
        <v>535</v>
      </c>
      <c r="G5" s="848" t="s">
        <v>575</v>
      </c>
      <c r="H5" s="851" t="s">
        <v>580</v>
      </c>
    </row>
    <row r="6" spans="1:10" s="674" customFormat="1" ht="18" customHeight="1">
      <c r="A6" s="857"/>
      <c r="B6" s="862"/>
      <c r="C6" s="852"/>
      <c r="D6" s="856"/>
      <c r="E6" s="857"/>
      <c r="F6" s="849"/>
      <c r="G6" s="849"/>
      <c r="H6" s="852"/>
    </row>
    <row r="7" spans="1:10" s="674" customFormat="1" ht="55.5" customHeight="1">
      <c r="A7" s="857"/>
      <c r="B7" s="863"/>
      <c r="C7" s="853"/>
      <c r="D7" s="858"/>
      <c r="E7" s="859"/>
      <c r="F7" s="849"/>
      <c r="G7" s="850"/>
      <c r="H7" s="853"/>
    </row>
    <row r="8" spans="1:10" s="674" customFormat="1" ht="60" customHeight="1" thickBot="1">
      <c r="A8" s="865"/>
      <c r="B8" s="864"/>
      <c r="C8" s="563" t="s">
        <v>532</v>
      </c>
      <c r="D8" s="563" t="s">
        <v>533</v>
      </c>
      <c r="E8" s="563" t="s">
        <v>534</v>
      </c>
      <c r="F8" s="860"/>
      <c r="G8" s="563" t="s">
        <v>576</v>
      </c>
      <c r="H8" s="564" t="s">
        <v>577</v>
      </c>
    </row>
    <row r="9" spans="1:10" s="682" customFormat="1" ht="27.75" customHeight="1">
      <c r="A9" s="675" t="s">
        <v>516</v>
      </c>
      <c r="B9" s="676" t="s">
        <v>524</v>
      </c>
      <c r="C9" s="677">
        <v>15.35</v>
      </c>
      <c r="D9" s="677">
        <v>460.5</v>
      </c>
      <c r="E9" s="678">
        <v>6447</v>
      </c>
      <c r="F9" s="679">
        <v>2</v>
      </c>
      <c r="G9" s="680">
        <v>21.8</v>
      </c>
      <c r="H9" s="681">
        <v>3.59</v>
      </c>
    </row>
    <row r="10" spans="1:10">
      <c r="A10" s="683" t="s">
        <v>517</v>
      </c>
      <c r="B10" s="684" t="s">
        <v>525</v>
      </c>
      <c r="C10" s="685">
        <v>16.36</v>
      </c>
      <c r="D10" s="685">
        <v>490.8</v>
      </c>
      <c r="E10" s="686">
        <v>6871.2</v>
      </c>
      <c r="F10" s="687">
        <v>6.6</v>
      </c>
      <c r="G10" s="688">
        <v>23.24</v>
      </c>
      <c r="H10" s="689">
        <v>3.83</v>
      </c>
    </row>
    <row r="11" spans="1:10">
      <c r="A11" s="683" t="s">
        <v>518</v>
      </c>
      <c r="B11" s="684" t="s">
        <v>526</v>
      </c>
      <c r="C11" s="685">
        <v>17.100000000000001</v>
      </c>
      <c r="D11" s="685">
        <v>513</v>
      </c>
      <c r="E11" s="686">
        <v>7182</v>
      </c>
      <c r="F11" s="687">
        <v>4.5</v>
      </c>
      <c r="G11" s="688">
        <v>24.29</v>
      </c>
      <c r="H11" s="689">
        <v>4.01</v>
      </c>
    </row>
    <row r="12" spans="1:10">
      <c r="A12" s="683" t="s">
        <v>519</v>
      </c>
      <c r="B12" s="684" t="s">
        <v>527</v>
      </c>
      <c r="C12" s="685">
        <v>18.03</v>
      </c>
      <c r="D12" s="685">
        <v>540.9</v>
      </c>
      <c r="E12" s="686">
        <v>7572.6</v>
      </c>
      <c r="F12" s="687">
        <v>5.4</v>
      </c>
      <c r="G12" s="685">
        <v>25.61</v>
      </c>
      <c r="H12" s="689">
        <v>4.2300000000000004</v>
      </c>
    </row>
    <row r="13" spans="1:10">
      <c r="A13" s="683" t="s">
        <v>520</v>
      </c>
      <c r="B13" s="684" t="s">
        <v>528</v>
      </c>
      <c r="C13" s="685">
        <v>19.02</v>
      </c>
      <c r="D13" s="685">
        <v>570.6</v>
      </c>
      <c r="E13" s="686">
        <v>7988.4</v>
      </c>
      <c r="F13" s="687">
        <v>5.5</v>
      </c>
      <c r="G13" s="688">
        <v>27.02</v>
      </c>
      <c r="H13" s="689">
        <v>4.47</v>
      </c>
    </row>
    <row r="14" spans="1:10">
      <c r="A14" s="683" t="s">
        <v>521</v>
      </c>
      <c r="B14" s="684" t="s">
        <v>529</v>
      </c>
      <c r="C14" s="685">
        <v>20</v>
      </c>
      <c r="D14" s="685">
        <v>600</v>
      </c>
      <c r="E14" s="686">
        <v>8400</v>
      </c>
      <c r="F14" s="687">
        <v>5.15</v>
      </c>
      <c r="G14" s="688">
        <v>28.42</v>
      </c>
      <c r="H14" s="689">
        <v>4.7</v>
      </c>
    </row>
    <row r="15" spans="1:10">
      <c r="A15" s="683" t="s">
        <v>522</v>
      </c>
      <c r="B15" s="684" t="s">
        <v>530</v>
      </c>
      <c r="C15" s="685">
        <v>20.8</v>
      </c>
      <c r="D15" s="685">
        <v>624</v>
      </c>
      <c r="E15" s="686">
        <v>8736</v>
      </c>
      <c r="F15" s="687">
        <v>4</v>
      </c>
      <c r="G15" s="688">
        <v>29.56</v>
      </c>
      <c r="H15" s="689">
        <v>4.8899999999999997</v>
      </c>
    </row>
    <row r="16" spans="1:10">
      <c r="A16" s="683" t="s">
        <v>523</v>
      </c>
      <c r="B16" s="684" t="s">
        <v>531</v>
      </c>
      <c r="C16" s="685">
        <v>21.11</v>
      </c>
      <c r="D16" s="685">
        <v>633.29999999999995</v>
      </c>
      <c r="E16" s="686">
        <v>8866.2000000000007</v>
      </c>
      <c r="F16" s="687">
        <v>1.5</v>
      </c>
      <c r="G16" s="688">
        <v>30</v>
      </c>
      <c r="H16" s="689">
        <v>4.96</v>
      </c>
    </row>
    <row r="17" spans="1:8">
      <c r="A17" s="683" t="s">
        <v>578</v>
      </c>
      <c r="B17" s="684" t="s">
        <v>579</v>
      </c>
      <c r="C17" s="685">
        <v>21.38</v>
      </c>
      <c r="D17" s="685">
        <v>641.4</v>
      </c>
      <c r="E17" s="686">
        <v>8979.6</v>
      </c>
      <c r="F17" s="687">
        <v>1.2790146849834159</v>
      </c>
      <c r="G17" s="685">
        <v>30.39</v>
      </c>
      <c r="H17" s="689">
        <v>5.0199999999999996</v>
      </c>
    </row>
    <row r="18" spans="1:8">
      <c r="A18" s="683" t="s">
        <v>591</v>
      </c>
      <c r="B18" s="684" t="s">
        <v>592</v>
      </c>
      <c r="C18" s="685">
        <v>21.38</v>
      </c>
      <c r="D18" s="685">
        <v>641.4</v>
      </c>
      <c r="E18" s="686">
        <v>8979.6</v>
      </c>
      <c r="F18" s="687">
        <v>0</v>
      </c>
      <c r="G18" s="688">
        <v>30.39</v>
      </c>
      <c r="H18" s="689">
        <v>5.0199999999999996</v>
      </c>
    </row>
    <row r="19" spans="1:8">
      <c r="A19" s="683" t="s">
        <v>610</v>
      </c>
      <c r="B19" s="684" t="s">
        <v>611</v>
      </c>
      <c r="C19" s="685">
        <v>21.51</v>
      </c>
      <c r="D19" s="685">
        <v>645.29999999999995</v>
      </c>
      <c r="E19" s="686">
        <v>9034.2000000000007</v>
      </c>
      <c r="F19" s="687">
        <v>0.6</v>
      </c>
      <c r="G19" s="685">
        <v>30.57</v>
      </c>
      <c r="H19" s="689">
        <v>5.05</v>
      </c>
    </row>
    <row r="20" spans="1:8">
      <c r="A20" s="683" t="s">
        <v>624</v>
      </c>
      <c r="B20" s="684" t="s">
        <v>625</v>
      </c>
      <c r="C20" s="685">
        <v>21.51</v>
      </c>
      <c r="D20" s="685">
        <v>645.29999999999995</v>
      </c>
      <c r="E20" s="686">
        <v>9034.2000000000007</v>
      </c>
      <c r="F20" s="687">
        <v>0</v>
      </c>
      <c r="G20" s="685">
        <v>30.57</v>
      </c>
      <c r="H20" s="689">
        <v>5.05</v>
      </c>
    </row>
    <row r="21" spans="1:8" s="690" customFormat="1">
      <c r="A21" s="683" t="s">
        <v>659</v>
      </c>
      <c r="B21" s="684" t="s">
        <v>660</v>
      </c>
      <c r="C21" s="685">
        <v>21.62</v>
      </c>
      <c r="D21" s="685">
        <v>648.6</v>
      </c>
      <c r="E21" s="686">
        <v>9080.4</v>
      </c>
      <c r="F21" s="687">
        <v>0.5</v>
      </c>
      <c r="G21" s="685">
        <v>30.72</v>
      </c>
      <c r="H21" s="689">
        <v>5.08</v>
      </c>
    </row>
    <row r="22" spans="1:8" ht="13.5" thickBot="1">
      <c r="A22" s="691" t="s">
        <v>796</v>
      </c>
      <c r="B22" s="684" t="s">
        <v>797</v>
      </c>
      <c r="C22" s="692">
        <v>21.84</v>
      </c>
      <c r="D22" s="693">
        <v>655.20000000000005</v>
      </c>
      <c r="E22" s="693">
        <v>9172.7999999999993</v>
      </c>
      <c r="F22" s="694">
        <v>1</v>
      </c>
      <c r="G22" s="692">
        <v>31.03</v>
      </c>
      <c r="H22" s="695">
        <v>5.13</v>
      </c>
    </row>
    <row r="23" spans="1:8" ht="33.75" customHeight="1">
      <c r="A23" s="847" t="s">
        <v>590</v>
      </c>
      <c r="B23" s="847"/>
      <c r="C23" s="847"/>
      <c r="D23" s="847"/>
      <c r="E23" s="170"/>
      <c r="F23" s="696"/>
      <c r="G23" s="696"/>
      <c r="H23" s="696"/>
    </row>
    <row r="24" spans="1:8">
      <c r="A24"/>
      <c r="B24"/>
      <c r="C24"/>
      <c r="D24"/>
      <c r="E24"/>
    </row>
  </sheetData>
  <mergeCells count="9">
    <mergeCell ref="A3:H3"/>
    <mergeCell ref="A1:H1"/>
    <mergeCell ref="A23:D23"/>
    <mergeCell ref="G5:G7"/>
    <mergeCell ref="H5:H7"/>
    <mergeCell ref="C5:E7"/>
    <mergeCell ref="F5:F8"/>
    <mergeCell ref="B5:B8"/>
    <mergeCell ref="A5:A8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57" orientation="landscape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 codeName="Hoja412">
    <pageSetUpPr fitToPage="1"/>
  </sheetPr>
  <dimension ref="A1:H30"/>
  <sheetViews>
    <sheetView showGridLines="0" tabSelected="1" view="pageBreakPreview" zoomScaleNormal="75" workbookViewId="0">
      <selection activeCell="E19" sqref="E19"/>
    </sheetView>
  </sheetViews>
  <sheetFormatPr baseColWidth="10" defaultColWidth="12.5703125" defaultRowHeight="12.75"/>
  <cols>
    <col min="1" max="1" width="22.7109375" style="697" customWidth="1"/>
    <col min="2" max="5" width="19" style="697" customWidth="1"/>
    <col min="6" max="16384" width="12.5703125" style="697"/>
  </cols>
  <sheetData>
    <row r="1" spans="1:6" ht="18">
      <c r="A1" s="808" t="s">
        <v>447</v>
      </c>
      <c r="B1" s="808"/>
      <c r="C1" s="808"/>
      <c r="D1" s="808"/>
      <c r="E1" s="808"/>
      <c r="F1" s="1"/>
    </row>
    <row r="2" spans="1:6" ht="12.75" customHeight="1">
      <c r="A2" s="652"/>
      <c r="B2" s="652"/>
      <c r="C2" s="652"/>
      <c r="D2" s="652"/>
      <c r="E2" s="652"/>
      <c r="F2" s="1"/>
    </row>
    <row r="3" spans="1:6" ht="15" customHeight="1">
      <c r="A3" s="867" t="s">
        <v>552</v>
      </c>
      <c r="B3" s="866"/>
      <c r="C3" s="866"/>
      <c r="D3" s="866"/>
      <c r="E3" s="866"/>
    </row>
    <row r="4" spans="1:6" ht="15" customHeight="1">
      <c r="A4" s="866" t="s">
        <v>115</v>
      </c>
      <c r="B4" s="866"/>
      <c r="C4" s="866"/>
      <c r="D4" s="866"/>
      <c r="E4" s="866"/>
    </row>
    <row r="5" spans="1:6" ht="13.5" thickBot="1">
      <c r="A5" s="698"/>
      <c r="B5" s="698"/>
      <c r="C5" s="698"/>
      <c r="D5" s="698"/>
      <c r="E5" s="698"/>
    </row>
    <row r="6" spans="1:6" ht="22.5" customHeight="1">
      <c r="A6" s="868" t="s">
        <v>42</v>
      </c>
      <c r="B6" s="870" t="s">
        <v>225</v>
      </c>
      <c r="C6" s="870" t="s">
        <v>43</v>
      </c>
      <c r="D6" s="872" t="s">
        <v>506</v>
      </c>
      <c r="E6" s="699" t="s">
        <v>43</v>
      </c>
    </row>
    <row r="7" spans="1:6" ht="26.25" thickBot="1">
      <c r="A7" s="869"/>
      <c r="B7" s="871"/>
      <c r="C7" s="871"/>
      <c r="D7" s="873"/>
      <c r="E7" s="700" t="s">
        <v>505</v>
      </c>
    </row>
    <row r="8" spans="1:6" ht="18" customHeight="1">
      <c r="A8" s="120" t="s">
        <v>593</v>
      </c>
      <c r="B8" s="533"/>
      <c r="C8" s="533"/>
      <c r="D8" s="533"/>
      <c r="E8" s="534"/>
      <c r="F8" s="701"/>
    </row>
    <row r="9" spans="1:6">
      <c r="A9" s="702">
        <v>2006</v>
      </c>
      <c r="B9" s="501">
        <v>89.239000000000004</v>
      </c>
      <c r="C9" s="501">
        <v>91.093999999999994</v>
      </c>
      <c r="D9" s="501">
        <v>91.337999999999994</v>
      </c>
      <c r="E9" s="500">
        <v>85.712000000000003</v>
      </c>
      <c r="F9" s="701"/>
    </row>
    <row r="10" spans="1:6">
      <c r="A10" s="702">
        <v>2007</v>
      </c>
      <c r="B10" s="501">
        <v>91.725999999999999</v>
      </c>
      <c r="C10" s="501">
        <v>94.488</v>
      </c>
      <c r="D10" s="501">
        <v>95.664000000000001</v>
      </c>
      <c r="E10" s="500">
        <v>88.899000000000001</v>
      </c>
      <c r="F10" s="701"/>
    </row>
    <row r="11" spans="1:6">
      <c r="A11" s="702">
        <v>2008</v>
      </c>
      <c r="B11" s="501">
        <v>95.463999999999999</v>
      </c>
      <c r="C11" s="501">
        <v>100.09699999999999</v>
      </c>
      <c r="D11" s="501">
        <v>99.486999999999995</v>
      </c>
      <c r="E11" s="500">
        <v>94.635000000000005</v>
      </c>
      <c r="F11" s="701"/>
    </row>
    <row r="12" spans="1:6">
      <c r="A12" s="702">
        <v>2009</v>
      </c>
      <c r="B12" s="501">
        <v>95.19</v>
      </c>
      <c r="C12" s="501">
        <v>98.832999999999998</v>
      </c>
      <c r="D12" s="501">
        <v>98.212999999999994</v>
      </c>
      <c r="E12" s="500">
        <v>95.442999999999998</v>
      </c>
      <c r="F12" s="701"/>
    </row>
    <row r="13" spans="1:6">
      <c r="A13" s="702">
        <v>2010</v>
      </c>
      <c r="B13" s="501">
        <v>96.903000000000006</v>
      </c>
      <c r="C13" s="501">
        <v>98.058999999999997</v>
      </c>
      <c r="D13" s="501">
        <v>98.2</v>
      </c>
      <c r="E13" s="500">
        <v>96.382999999999996</v>
      </c>
      <c r="F13" s="701"/>
    </row>
    <row r="14" spans="1:6">
      <c r="A14" s="702">
        <v>2011</v>
      </c>
      <c r="B14" s="501">
        <v>100</v>
      </c>
      <c r="C14" s="501">
        <v>100</v>
      </c>
      <c r="D14" s="501">
        <v>100</v>
      </c>
      <c r="E14" s="500">
        <v>100</v>
      </c>
      <c r="F14" s="701"/>
    </row>
    <row r="15" spans="1:6">
      <c r="A15" s="702">
        <v>2012</v>
      </c>
      <c r="B15" s="501">
        <v>102.446</v>
      </c>
      <c r="C15" s="501">
        <v>102.30200000000001</v>
      </c>
      <c r="D15" s="501">
        <v>102.267</v>
      </c>
      <c r="E15" s="500">
        <v>103.05200000000001</v>
      </c>
      <c r="F15" s="701"/>
    </row>
    <row r="16" spans="1:6">
      <c r="A16" s="702">
        <v>2013</v>
      </c>
      <c r="B16" s="501">
        <v>103.889</v>
      </c>
      <c r="C16" s="501">
        <v>105.256</v>
      </c>
      <c r="D16" s="501">
        <v>105.904</v>
      </c>
      <c r="E16" s="500">
        <v>106.22499999999999</v>
      </c>
      <c r="F16" s="701"/>
    </row>
    <row r="17" spans="1:8">
      <c r="A17" s="702">
        <v>2014</v>
      </c>
      <c r="B17" s="501">
        <v>103.732</v>
      </c>
      <c r="C17" s="501">
        <v>104.889</v>
      </c>
      <c r="D17" s="501">
        <v>104.581</v>
      </c>
      <c r="E17" s="500">
        <v>106.64</v>
      </c>
      <c r="F17" s="701"/>
    </row>
    <row r="18" spans="1:8" ht="13.5" thickBot="1">
      <c r="A18" s="703">
        <v>2015</v>
      </c>
      <c r="B18" s="517">
        <v>103.21299999999999</v>
      </c>
      <c r="C18" s="517">
        <v>106.143</v>
      </c>
      <c r="D18" s="517">
        <v>106.434</v>
      </c>
      <c r="E18" s="554">
        <v>107.64700000000001</v>
      </c>
      <c r="G18" s="701"/>
      <c r="H18" s="701"/>
    </row>
    <row r="19" spans="1:8" ht="21" customHeight="1">
      <c r="A19" s="704" t="s">
        <v>176</v>
      </c>
      <c r="B19" s="704"/>
      <c r="C19" s="704"/>
      <c r="D19" s="704"/>
      <c r="E19" s="704"/>
      <c r="F19" s="701"/>
      <c r="G19" s="701"/>
    </row>
    <row r="20" spans="1:8" ht="14.25">
      <c r="A20" s="151" t="s">
        <v>536</v>
      </c>
    </row>
    <row r="21" spans="1:8">
      <c r="F21"/>
      <c r="G21"/>
    </row>
    <row r="22" spans="1:8">
      <c r="A22"/>
      <c r="B22"/>
      <c r="C22"/>
      <c r="D22"/>
      <c r="E22"/>
      <c r="F22"/>
      <c r="G22"/>
    </row>
    <row r="23" spans="1:8">
      <c r="A23"/>
      <c r="B23"/>
      <c r="C23"/>
      <c r="D23"/>
      <c r="E23"/>
      <c r="F23"/>
      <c r="G23"/>
    </row>
    <row r="24" spans="1:8">
      <c r="B24"/>
      <c r="C24"/>
      <c r="D24"/>
      <c r="E24"/>
      <c r="F24"/>
      <c r="G24"/>
    </row>
    <row r="25" spans="1:8">
      <c r="B25"/>
      <c r="C25"/>
      <c r="D25"/>
      <c r="E25"/>
      <c r="F25"/>
      <c r="G25"/>
    </row>
    <row r="26" spans="1:8">
      <c r="B26"/>
      <c r="C26"/>
      <c r="D26"/>
      <c r="E26"/>
      <c r="F26"/>
      <c r="G26"/>
    </row>
    <row r="27" spans="1:8">
      <c r="B27"/>
      <c r="C27"/>
      <c r="D27"/>
      <c r="E27"/>
      <c r="F27"/>
      <c r="G27"/>
    </row>
    <row r="28" spans="1:8">
      <c r="B28"/>
      <c r="C28"/>
      <c r="D28"/>
      <c r="E28"/>
    </row>
    <row r="29" spans="1:8">
      <c r="B29"/>
      <c r="C29"/>
      <c r="D29"/>
      <c r="E29"/>
    </row>
    <row r="30" spans="1:8">
      <c r="B30"/>
      <c r="C30"/>
      <c r="D30"/>
      <c r="E30"/>
    </row>
  </sheetData>
  <mergeCells count="7">
    <mergeCell ref="A1:E1"/>
    <mergeCell ref="A4:E4"/>
    <mergeCell ref="A3:E3"/>
    <mergeCell ref="A6:A7"/>
    <mergeCell ref="B6:B7"/>
    <mergeCell ref="C6:C7"/>
    <mergeCell ref="D6:D7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78" orientation="portrait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 codeName="Hoja42">
    <pageSetUpPr fitToPage="1"/>
  </sheetPr>
  <dimension ref="A1:R26"/>
  <sheetViews>
    <sheetView showGridLines="0" tabSelected="1" view="pageBreakPreview" zoomScale="75" zoomScaleNormal="75" workbookViewId="0">
      <selection activeCell="E19" sqref="E19"/>
    </sheetView>
  </sheetViews>
  <sheetFormatPr baseColWidth="10" defaultColWidth="12.5703125" defaultRowHeight="12.75"/>
  <cols>
    <col min="1" max="1" width="22.7109375" style="697" customWidth="1"/>
    <col min="2" max="5" width="21.140625" style="697" customWidth="1"/>
    <col min="6" max="8" width="24.5703125" style="697" customWidth="1"/>
    <col min="9" max="10" width="19.140625" style="697" customWidth="1"/>
    <col min="11" max="11" width="15.85546875" style="697" customWidth="1"/>
    <col min="12" max="16384" width="12.5703125" style="697"/>
  </cols>
  <sheetData>
    <row r="1" spans="1:10" ht="18">
      <c r="A1" s="808" t="s">
        <v>447</v>
      </c>
      <c r="B1" s="808"/>
      <c r="C1" s="808"/>
      <c r="D1" s="808"/>
      <c r="E1" s="808"/>
      <c r="F1" s="808"/>
      <c r="G1" s="808"/>
      <c r="H1" s="808"/>
      <c r="I1" s="808"/>
      <c r="J1" s="808"/>
    </row>
    <row r="2" spans="1:10" ht="12.75" customHeight="1">
      <c r="A2" s="652"/>
      <c r="B2" s="652"/>
      <c r="C2" s="652"/>
      <c r="D2" s="652"/>
      <c r="E2" s="652"/>
      <c r="F2" s="652"/>
      <c r="G2" s="652"/>
      <c r="H2" s="652"/>
      <c r="I2" s="652"/>
      <c r="J2" s="1"/>
    </row>
    <row r="3" spans="1:10" ht="17.25">
      <c r="A3" s="867" t="s">
        <v>553</v>
      </c>
      <c r="B3" s="867"/>
      <c r="C3" s="867"/>
      <c r="D3" s="867"/>
      <c r="E3" s="867"/>
      <c r="F3" s="867"/>
      <c r="G3" s="867"/>
      <c r="H3" s="867"/>
      <c r="I3" s="867"/>
      <c r="J3" s="867"/>
    </row>
    <row r="4" spans="1:10" ht="15">
      <c r="A4" s="866" t="s">
        <v>115</v>
      </c>
      <c r="B4" s="866"/>
      <c r="C4" s="866"/>
      <c r="D4" s="866"/>
      <c r="E4" s="866"/>
      <c r="F4" s="866"/>
      <c r="G4" s="866"/>
      <c r="H4" s="866"/>
      <c r="I4" s="866"/>
      <c r="J4" s="866"/>
    </row>
    <row r="5" spans="1:10" ht="13.5" thickBot="1">
      <c r="A5" s="698"/>
      <c r="B5" s="698"/>
      <c r="C5" s="698"/>
      <c r="D5" s="698"/>
      <c r="E5" s="698"/>
      <c r="F5" s="698"/>
      <c r="G5" s="698"/>
      <c r="H5" s="705"/>
      <c r="I5" s="705"/>
    </row>
    <row r="6" spans="1:10" ht="12.75" customHeight="1">
      <c r="A6" s="868" t="s">
        <v>42</v>
      </c>
      <c r="B6" s="870" t="s">
        <v>225</v>
      </c>
      <c r="C6" s="872" t="s">
        <v>163</v>
      </c>
      <c r="D6" s="872" t="s">
        <v>509</v>
      </c>
      <c r="E6" s="872" t="s">
        <v>510</v>
      </c>
      <c r="F6" s="706" t="s">
        <v>512</v>
      </c>
      <c r="G6" s="876" t="s">
        <v>511</v>
      </c>
      <c r="H6" s="874" t="s">
        <v>582</v>
      </c>
      <c r="I6" s="874" t="s">
        <v>583</v>
      </c>
      <c r="J6" s="876" t="s">
        <v>584</v>
      </c>
    </row>
    <row r="7" spans="1:10" ht="42.75" customHeight="1" thickBot="1">
      <c r="A7" s="869"/>
      <c r="B7" s="871"/>
      <c r="C7" s="873"/>
      <c r="D7" s="873"/>
      <c r="E7" s="873"/>
      <c r="F7" s="707" t="s">
        <v>513</v>
      </c>
      <c r="G7" s="877"/>
      <c r="H7" s="875"/>
      <c r="I7" s="875"/>
      <c r="J7" s="877"/>
    </row>
    <row r="8" spans="1:10" ht="30.75" customHeight="1">
      <c r="A8" s="120" t="s">
        <v>618</v>
      </c>
      <c r="B8" s="533"/>
      <c r="C8" s="533"/>
      <c r="D8" s="534"/>
      <c r="E8" s="534"/>
      <c r="F8" s="534"/>
      <c r="G8" s="534"/>
      <c r="H8" s="154"/>
      <c r="I8" s="154"/>
      <c r="J8" s="708"/>
    </row>
    <row r="9" spans="1:10">
      <c r="A9" s="709" t="s">
        <v>192</v>
      </c>
      <c r="B9" s="501">
        <v>90.450999999999993</v>
      </c>
      <c r="C9" s="501">
        <v>93.334000000000003</v>
      </c>
      <c r="D9" s="500">
        <v>88.384</v>
      </c>
      <c r="E9" s="500">
        <v>72.582999999999998</v>
      </c>
      <c r="F9" s="500">
        <v>92.138000000000005</v>
      </c>
      <c r="G9" s="500">
        <v>92.558999999999997</v>
      </c>
      <c r="H9" s="500">
        <v>91.19</v>
      </c>
      <c r="I9" s="500">
        <v>77.722999999999999</v>
      </c>
      <c r="J9" s="710" t="s">
        <v>617</v>
      </c>
    </row>
    <row r="10" spans="1:10">
      <c r="A10" s="709" t="s">
        <v>203</v>
      </c>
      <c r="B10" s="501">
        <v>93.706000000000003</v>
      </c>
      <c r="C10" s="501">
        <v>96.71</v>
      </c>
      <c r="D10" s="500">
        <v>91.953999999999994</v>
      </c>
      <c r="E10" s="500">
        <v>78.537000000000006</v>
      </c>
      <c r="F10" s="500">
        <v>97.564999999999998</v>
      </c>
      <c r="G10" s="500">
        <v>96.356999999999999</v>
      </c>
      <c r="H10" s="500">
        <v>94.620999999999995</v>
      </c>
      <c r="I10" s="500">
        <v>81.483000000000004</v>
      </c>
      <c r="J10" s="711">
        <v>87.837999999999994</v>
      </c>
    </row>
    <row r="11" spans="1:10">
      <c r="A11" s="709" t="s">
        <v>507</v>
      </c>
      <c r="B11" s="501">
        <v>96.444999999999993</v>
      </c>
      <c r="C11" s="501">
        <v>104.426</v>
      </c>
      <c r="D11" s="500">
        <v>95.766000000000005</v>
      </c>
      <c r="E11" s="500">
        <v>82.872</v>
      </c>
      <c r="F11" s="500">
        <v>101.264</v>
      </c>
      <c r="G11" s="500">
        <v>98.918999999999997</v>
      </c>
      <c r="H11" s="500">
        <v>98.524000000000001</v>
      </c>
      <c r="I11" s="500">
        <v>89.929000000000002</v>
      </c>
      <c r="J11" s="711">
        <v>92.081000000000003</v>
      </c>
    </row>
    <row r="12" spans="1:10">
      <c r="A12" s="709" t="s">
        <v>508</v>
      </c>
      <c r="B12" s="501">
        <v>99.843000000000004</v>
      </c>
      <c r="C12" s="501">
        <v>99.718999999999994</v>
      </c>
      <c r="D12" s="500">
        <v>99.415000000000006</v>
      </c>
      <c r="E12" s="500">
        <v>88.185000000000002</v>
      </c>
      <c r="F12" s="500">
        <v>100.10599999999999</v>
      </c>
      <c r="G12" s="500">
        <v>95.581000000000003</v>
      </c>
      <c r="H12" s="500">
        <v>99.682000000000002</v>
      </c>
      <c r="I12" s="500">
        <v>98.016000000000005</v>
      </c>
      <c r="J12" s="712">
        <v>97.257000000000005</v>
      </c>
    </row>
    <row r="13" spans="1:10">
      <c r="A13" s="709" t="s">
        <v>594</v>
      </c>
      <c r="B13" s="501">
        <v>100</v>
      </c>
      <c r="C13" s="501">
        <v>100</v>
      </c>
      <c r="D13" s="500">
        <v>100</v>
      </c>
      <c r="E13" s="500">
        <v>100</v>
      </c>
      <c r="F13" s="500">
        <v>100</v>
      </c>
      <c r="G13" s="500">
        <v>100</v>
      </c>
      <c r="H13" s="500">
        <v>100</v>
      </c>
      <c r="I13" s="500">
        <v>100</v>
      </c>
      <c r="J13" s="712">
        <v>100</v>
      </c>
    </row>
    <row r="14" spans="1:10">
      <c r="A14" s="709" t="s">
        <v>595</v>
      </c>
      <c r="B14" s="501">
        <v>106.941</v>
      </c>
      <c r="C14" s="501">
        <v>106.276</v>
      </c>
      <c r="D14" s="500">
        <v>102.33499999999999</v>
      </c>
      <c r="E14" s="500">
        <v>104.249</v>
      </c>
      <c r="F14" s="500">
        <v>101.89700000000001</v>
      </c>
      <c r="G14" s="500">
        <v>105.67700000000001</v>
      </c>
      <c r="H14" s="500">
        <v>100.917</v>
      </c>
      <c r="I14" s="500">
        <v>110.154</v>
      </c>
      <c r="J14" s="712">
        <v>102.74299999999999</v>
      </c>
    </row>
    <row r="15" spans="1:10">
      <c r="A15" s="709" t="s">
        <v>612</v>
      </c>
      <c r="B15" s="501">
        <v>110.979</v>
      </c>
      <c r="C15" s="501">
        <v>110.812</v>
      </c>
      <c r="D15" s="500">
        <v>104.88500000000001</v>
      </c>
      <c r="E15" s="500">
        <v>110.242</v>
      </c>
      <c r="F15" s="500">
        <v>103.223</v>
      </c>
      <c r="G15" s="500">
        <v>105.51</v>
      </c>
      <c r="H15" s="500">
        <v>101.97</v>
      </c>
      <c r="I15" s="500">
        <v>120.785</v>
      </c>
      <c r="J15" s="712">
        <v>106.66800000000001</v>
      </c>
    </row>
    <row r="16" spans="1:10">
      <c r="A16" s="709" t="s">
        <v>626</v>
      </c>
      <c r="B16" s="501">
        <v>111.655</v>
      </c>
      <c r="C16" s="501">
        <v>114.18899999999999</v>
      </c>
      <c r="D16" s="500">
        <v>108.03700000000001</v>
      </c>
      <c r="E16" s="500">
        <v>114.724</v>
      </c>
      <c r="F16" s="500">
        <v>103.761</v>
      </c>
      <c r="G16" s="500">
        <v>104.902</v>
      </c>
      <c r="H16" s="500">
        <v>102.77200000000001</v>
      </c>
      <c r="I16" s="500">
        <v>124.771</v>
      </c>
      <c r="J16" s="712">
        <v>112.346</v>
      </c>
    </row>
    <row r="17" spans="1:18">
      <c r="A17" s="709" t="s">
        <v>661</v>
      </c>
      <c r="B17" s="501">
        <v>110.16200000000001</v>
      </c>
      <c r="C17" s="501">
        <v>111.649</v>
      </c>
      <c r="D17" s="500">
        <v>108.315</v>
      </c>
      <c r="E17" s="500">
        <v>117.45699999999999</v>
      </c>
      <c r="F17" s="500">
        <v>104.343</v>
      </c>
      <c r="G17" s="500">
        <v>104.411</v>
      </c>
      <c r="H17" s="500">
        <v>103.41</v>
      </c>
      <c r="I17" s="500">
        <v>122.28400000000001</v>
      </c>
      <c r="J17" s="712">
        <v>115.395</v>
      </c>
    </row>
    <row r="18" spans="1:18" s="714" customFormat="1" ht="13.5" thickBot="1">
      <c r="A18" s="709" t="s">
        <v>798</v>
      </c>
      <c r="B18" s="517">
        <v>107.884</v>
      </c>
      <c r="C18" s="517">
        <v>112.71599999999999</v>
      </c>
      <c r="D18" s="517">
        <v>109.099</v>
      </c>
      <c r="E18" s="517">
        <v>120.215</v>
      </c>
      <c r="F18" s="517">
        <v>105.401</v>
      </c>
      <c r="G18" s="517">
        <v>105.869</v>
      </c>
      <c r="H18" s="517">
        <v>103.97199999999999</v>
      </c>
      <c r="I18" s="517">
        <v>120.065</v>
      </c>
      <c r="J18" s="713">
        <v>116.563</v>
      </c>
    </row>
    <row r="19" spans="1:18" ht="21.75" customHeight="1">
      <c r="A19" s="704" t="s">
        <v>176</v>
      </c>
      <c r="B19" s="714"/>
      <c r="C19" s="714"/>
      <c r="D19" s="714"/>
      <c r="E19" s="714"/>
      <c r="F19" s="714"/>
      <c r="G19" s="714"/>
    </row>
    <row r="20" spans="1:18" ht="14.25">
      <c r="A20" s="151" t="s">
        <v>536</v>
      </c>
    </row>
    <row r="22" spans="1:18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6" spans="1:18">
      <c r="B26"/>
      <c r="C26"/>
    </row>
  </sheetData>
  <mergeCells count="12">
    <mergeCell ref="H6:H7"/>
    <mergeCell ref="I6:I7"/>
    <mergeCell ref="A1:J1"/>
    <mergeCell ref="J6:J7"/>
    <mergeCell ref="A6:A7"/>
    <mergeCell ref="B6:B7"/>
    <mergeCell ref="C6:C7"/>
    <mergeCell ref="G6:G7"/>
    <mergeCell ref="A4:J4"/>
    <mergeCell ref="A3:J3"/>
    <mergeCell ref="D6:D7"/>
    <mergeCell ref="E6:E7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56" orientation="landscape" r:id="rId1"/>
  <headerFooter alignWithMargins="0">
    <oddFooter>&amp;C&amp;A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 codeName="Hoja5112">
    <pageSetUpPr fitToPage="1"/>
  </sheetPr>
  <dimension ref="A1:U142"/>
  <sheetViews>
    <sheetView showGridLines="0" tabSelected="1" view="pageBreakPreview" zoomScaleNormal="75" zoomScaleSheetLayoutView="100" workbookViewId="0">
      <selection activeCell="E19" sqref="E19"/>
    </sheetView>
  </sheetViews>
  <sheetFormatPr baseColWidth="10" defaultColWidth="19.140625" defaultRowHeight="18"/>
  <cols>
    <col min="1" max="1" width="24.7109375" style="715" customWidth="1"/>
    <col min="2" max="3" width="13.7109375" style="715" customWidth="1"/>
    <col min="4" max="5" width="13.7109375" style="653" customWidth="1"/>
    <col min="6" max="7" width="10.5703125" style="715" customWidth="1"/>
    <col min="8" max="8" width="10.140625" style="715" customWidth="1"/>
    <col min="9" max="9" width="16" style="715" customWidth="1"/>
    <col min="10" max="10" width="10.5703125" style="715" customWidth="1"/>
    <col min="11" max="16384" width="19.140625" style="715"/>
  </cols>
  <sheetData>
    <row r="1" spans="1:9">
      <c r="A1" s="878" t="s">
        <v>447</v>
      </c>
      <c r="B1" s="878"/>
      <c r="C1" s="878"/>
      <c r="D1" s="878"/>
      <c r="E1" s="878"/>
      <c r="F1" s="878"/>
      <c r="G1" s="878"/>
      <c r="H1" s="878"/>
      <c r="I1" s="210"/>
    </row>
    <row r="2" spans="1:9" ht="12.75" customHeight="1"/>
    <row r="3" spans="1:9" ht="15" customHeight="1">
      <c r="A3" s="881" t="s">
        <v>554</v>
      </c>
      <c r="B3" s="881"/>
      <c r="C3" s="881"/>
      <c r="D3" s="881"/>
      <c r="E3" s="881"/>
      <c r="F3" s="881"/>
      <c r="G3" s="881"/>
      <c r="H3" s="881"/>
      <c r="I3" s="209"/>
    </row>
    <row r="4" spans="1:9" ht="14.25" customHeight="1" thickBot="1">
      <c r="A4" s="716"/>
      <c r="B4" s="717"/>
      <c r="C4" s="717"/>
      <c r="D4" s="155"/>
      <c r="E4" s="155"/>
    </row>
    <row r="5" spans="1:9" ht="22.5" customHeight="1">
      <c r="A5" s="879" t="s">
        <v>174</v>
      </c>
      <c r="B5" s="882" t="s">
        <v>537</v>
      </c>
      <c r="C5" s="883"/>
      <c r="D5" s="884" t="s">
        <v>627</v>
      </c>
      <c r="E5" s="884"/>
      <c r="F5" s="884"/>
      <c r="G5" s="884"/>
      <c r="H5" s="884"/>
    </row>
    <row r="6" spans="1:9" ht="21" customHeight="1" thickBot="1">
      <c r="A6" s="880"/>
      <c r="B6" s="718">
        <v>2009</v>
      </c>
      <c r="C6" s="718">
        <v>2010</v>
      </c>
      <c r="D6" s="215">
        <v>2011</v>
      </c>
      <c r="E6" s="214">
        <v>2012</v>
      </c>
      <c r="F6" s="214">
        <v>2013</v>
      </c>
      <c r="G6" s="214">
        <v>2014</v>
      </c>
      <c r="H6" s="214">
        <v>2015</v>
      </c>
    </row>
    <row r="7" spans="1:9" s="4" customFormat="1" ht="27" customHeight="1">
      <c r="A7" s="121" t="s">
        <v>116</v>
      </c>
      <c r="B7" s="93">
        <v>109.6143</v>
      </c>
      <c r="C7" s="93">
        <v>111.6524</v>
      </c>
      <c r="D7" s="203">
        <v>102.9</v>
      </c>
      <c r="E7" s="195">
        <v>105.2</v>
      </c>
      <c r="F7" s="196">
        <v>106.9</v>
      </c>
      <c r="G7" s="196">
        <v>108.7</v>
      </c>
      <c r="H7" s="196">
        <v>109.4</v>
      </c>
    </row>
    <row r="8" spans="1:9" ht="12.75">
      <c r="A8" s="719"/>
      <c r="B8" s="500"/>
      <c r="C8" s="500"/>
      <c r="D8" s="204"/>
      <c r="E8" s="197"/>
      <c r="F8" s="198"/>
      <c r="G8" s="198"/>
      <c r="H8" s="198"/>
    </row>
    <row r="9" spans="1:9" ht="12.75">
      <c r="A9" s="720" t="s">
        <v>45</v>
      </c>
      <c r="B9" s="500">
        <v>107</v>
      </c>
      <c r="C9" s="500">
        <v>108.2</v>
      </c>
      <c r="D9" s="205">
        <v>102.1</v>
      </c>
      <c r="E9" s="544">
        <v>104.1</v>
      </c>
      <c r="F9" s="721">
        <v>105.7</v>
      </c>
      <c r="G9" s="721">
        <v>106.7</v>
      </c>
      <c r="H9" s="721">
        <v>106.9</v>
      </c>
    </row>
    <row r="10" spans="1:9" ht="14.25" customHeight="1">
      <c r="A10" s="720" t="s">
        <v>46</v>
      </c>
      <c r="B10" s="500">
        <v>107.51600000000001</v>
      </c>
      <c r="C10" s="500">
        <v>109.4659</v>
      </c>
      <c r="D10" s="205">
        <v>103.3</v>
      </c>
      <c r="E10" s="546">
        <v>105.9</v>
      </c>
      <c r="F10" s="722">
        <v>108</v>
      </c>
      <c r="G10" s="722">
        <v>108.7</v>
      </c>
      <c r="H10" s="722">
        <v>110.7</v>
      </c>
    </row>
    <row r="11" spans="1:9" ht="12.75">
      <c r="A11" s="720" t="s">
        <v>47</v>
      </c>
      <c r="B11" s="500">
        <v>108.24209999999999</v>
      </c>
      <c r="C11" s="500">
        <v>110.61109999999999</v>
      </c>
      <c r="D11" s="205">
        <v>103.5</v>
      </c>
      <c r="E11" s="544">
        <v>106.5</v>
      </c>
      <c r="F11" s="721">
        <v>107.7</v>
      </c>
      <c r="G11" s="721">
        <v>108</v>
      </c>
      <c r="H11" s="721">
        <v>108.6</v>
      </c>
    </row>
    <row r="12" spans="1:9" ht="12.75">
      <c r="A12" s="720" t="s">
        <v>48</v>
      </c>
      <c r="B12" s="500">
        <v>108.5809</v>
      </c>
      <c r="C12" s="500">
        <v>111.0758</v>
      </c>
      <c r="D12" s="205">
        <v>102.8</v>
      </c>
      <c r="E12" s="197">
        <v>105.2</v>
      </c>
      <c r="F12" s="198">
        <v>106.1</v>
      </c>
      <c r="G12" s="198">
        <v>106.7</v>
      </c>
      <c r="H12" s="198">
        <v>107.1</v>
      </c>
    </row>
    <row r="13" spans="1:9" ht="12.75">
      <c r="A13" s="720" t="s">
        <v>171</v>
      </c>
      <c r="B13" s="500">
        <v>114.1142</v>
      </c>
      <c r="C13" s="500">
        <v>115.2063</v>
      </c>
      <c r="D13" s="205">
        <v>103.9</v>
      </c>
      <c r="E13" s="197">
        <v>107.7</v>
      </c>
      <c r="F13" s="198">
        <v>109.2</v>
      </c>
      <c r="G13" s="198">
        <v>109.1</v>
      </c>
      <c r="H13" s="198">
        <v>108.7</v>
      </c>
    </row>
    <row r="14" spans="1:9" ht="12.75">
      <c r="A14" s="720" t="s">
        <v>170</v>
      </c>
      <c r="B14" s="501">
        <v>113.12009999999999</v>
      </c>
      <c r="C14" s="500">
        <v>115.20350000000001</v>
      </c>
      <c r="D14" s="205">
        <v>101.8</v>
      </c>
      <c r="E14" s="197">
        <v>104.5</v>
      </c>
      <c r="F14" s="198">
        <v>106.3</v>
      </c>
      <c r="G14" s="198">
        <v>106.5</v>
      </c>
      <c r="H14" s="198">
        <v>106</v>
      </c>
    </row>
    <row r="15" spans="1:9" ht="12.75">
      <c r="A15" s="720" t="s">
        <v>49</v>
      </c>
      <c r="B15" s="500">
        <v>110.41719999999999</v>
      </c>
      <c r="C15" s="500">
        <v>112.40479999999999</v>
      </c>
      <c r="D15" s="205">
        <v>103.2</v>
      </c>
      <c r="E15" s="197">
        <v>105.7</v>
      </c>
      <c r="F15" s="198">
        <v>107.2</v>
      </c>
      <c r="G15" s="198">
        <v>107</v>
      </c>
      <c r="H15" s="198">
        <v>106.5</v>
      </c>
    </row>
    <row r="16" spans="1:9" ht="12.75">
      <c r="A16" s="720" t="s">
        <v>201</v>
      </c>
      <c r="B16" s="501">
        <v>122.7722</v>
      </c>
      <c r="C16" s="500">
        <v>126.42100000000001</v>
      </c>
      <c r="D16" s="205">
        <v>105</v>
      </c>
      <c r="E16" s="197">
        <v>109.1</v>
      </c>
      <c r="F16" s="198">
        <v>112.1</v>
      </c>
      <c r="G16" s="198">
        <v>112</v>
      </c>
      <c r="H16" s="198">
        <v>111.5</v>
      </c>
    </row>
    <row r="17" spans="1:8" ht="12.75">
      <c r="A17" s="720" t="s">
        <v>50</v>
      </c>
      <c r="B17" s="500">
        <v>108.3546</v>
      </c>
      <c r="C17" s="500">
        <v>109.61539999999999</v>
      </c>
      <c r="D17" s="205">
        <v>103.4</v>
      </c>
      <c r="E17" s="197">
        <v>106.3</v>
      </c>
      <c r="F17" s="198">
        <v>107.9</v>
      </c>
      <c r="G17" s="198">
        <v>109</v>
      </c>
      <c r="H17" s="198">
        <v>108.8</v>
      </c>
    </row>
    <row r="18" spans="1:8" ht="12.75">
      <c r="A18" s="720" t="s">
        <v>51</v>
      </c>
      <c r="B18" s="500">
        <v>106.1942</v>
      </c>
      <c r="C18" s="500">
        <v>107.8186</v>
      </c>
      <c r="D18" s="205">
        <v>102.1</v>
      </c>
      <c r="E18" s="197">
        <v>104.1</v>
      </c>
      <c r="F18" s="198">
        <v>105</v>
      </c>
      <c r="G18" s="198">
        <v>105.5</v>
      </c>
      <c r="H18" s="198">
        <v>105.6</v>
      </c>
    </row>
    <row r="19" spans="1:8" ht="12.75">
      <c r="A19" s="720" t="s">
        <v>52</v>
      </c>
      <c r="B19" s="500">
        <v>111.93170000000001</v>
      </c>
      <c r="C19" s="500">
        <v>117.20659999999999</v>
      </c>
      <c r="D19" s="205">
        <v>103.3</v>
      </c>
      <c r="E19" s="197">
        <v>104.9</v>
      </c>
      <c r="F19" s="198">
        <v>103.9</v>
      </c>
      <c r="G19" s="198">
        <v>102.6</v>
      </c>
      <c r="H19" s="198">
        <v>100.8</v>
      </c>
    </row>
    <row r="20" spans="1:8" ht="12.75">
      <c r="A20" s="720" t="s">
        <v>204</v>
      </c>
      <c r="B20" s="500">
        <v>123.99290000000001</v>
      </c>
      <c r="C20" s="500">
        <v>130.04910000000001</v>
      </c>
      <c r="D20" s="205">
        <v>103.9</v>
      </c>
      <c r="E20" s="197">
        <v>109.8</v>
      </c>
      <c r="F20" s="198">
        <v>111.7</v>
      </c>
      <c r="G20" s="198">
        <v>111.4</v>
      </c>
      <c r="H20" s="198">
        <v>111.4</v>
      </c>
    </row>
    <row r="21" spans="1:8" ht="12.75">
      <c r="A21" s="720" t="s">
        <v>54</v>
      </c>
      <c r="B21" s="500">
        <v>108.3901</v>
      </c>
      <c r="C21" s="500">
        <v>107.36450000000001</v>
      </c>
      <c r="D21" s="205">
        <v>102.6</v>
      </c>
      <c r="E21" s="197">
        <v>104.3</v>
      </c>
      <c r="F21" s="198">
        <v>104.9</v>
      </c>
      <c r="G21" s="198">
        <v>105.1</v>
      </c>
      <c r="H21" s="198">
        <v>104.7</v>
      </c>
    </row>
    <row r="22" spans="1:8" ht="12.75">
      <c r="A22" s="720" t="s">
        <v>55</v>
      </c>
      <c r="B22" s="500">
        <v>108.27160000000001</v>
      </c>
      <c r="C22" s="500">
        <v>109.9233</v>
      </c>
      <c r="D22" s="205">
        <v>102.8</v>
      </c>
      <c r="E22" s="197">
        <v>105.9</v>
      </c>
      <c r="F22" s="198">
        <v>107.2</v>
      </c>
      <c r="G22" s="198">
        <v>107.5</v>
      </c>
      <c r="H22" s="198">
        <v>107.5</v>
      </c>
    </row>
    <row r="23" spans="1:8" ht="12.75">
      <c r="A23" s="720" t="s">
        <v>56</v>
      </c>
      <c r="B23" s="500">
        <v>109.0151</v>
      </c>
      <c r="C23" s="500">
        <v>111.49339999999999</v>
      </c>
      <c r="D23" s="205">
        <v>103.4</v>
      </c>
      <c r="E23" s="197">
        <v>106.2</v>
      </c>
      <c r="F23" s="198">
        <v>108</v>
      </c>
      <c r="G23" s="198">
        <v>108.7</v>
      </c>
      <c r="H23" s="198">
        <v>109.2</v>
      </c>
    </row>
    <row r="24" spans="1:8" ht="12.75">
      <c r="A24" s="720" t="s">
        <v>226</v>
      </c>
      <c r="B24" s="500">
        <v>106.6105</v>
      </c>
      <c r="C24" s="500">
        <v>107.9704</v>
      </c>
      <c r="D24" s="206">
        <v>102.3</v>
      </c>
      <c r="E24" s="208" t="s">
        <v>628</v>
      </c>
      <c r="F24" s="198">
        <v>107.5</v>
      </c>
      <c r="G24" s="198">
        <v>108.5</v>
      </c>
      <c r="H24" s="198">
        <v>109.2</v>
      </c>
    </row>
    <row r="25" spans="1:8" ht="12.75">
      <c r="A25" s="720" t="s">
        <v>169</v>
      </c>
      <c r="B25" s="500">
        <v>112.18899999999999</v>
      </c>
      <c r="C25" s="500">
        <v>115.0955</v>
      </c>
      <c r="D25" s="205">
        <v>104.2</v>
      </c>
      <c r="E25" s="197">
        <v>108</v>
      </c>
      <c r="F25" s="198">
        <v>109</v>
      </c>
      <c r="G25" s="198">
        <v>109.1</v>
      </c>
      <c r="H25" s="198">
        <v>108.1</v>
      </c>
    </row>
    <row r="26" spans="1:8" ht="12.75">
      <c r="A26" s="720" t="s">
        <v>57</v>
      </c>
      <c r="B26" s="500">
        <v>107.4431</v>
      </c>
      <c r="C26" s="500">
        <v>108.9328</v>
      </c>
      <c r="D26" s="205">
        <v>103.7</v>
      </c>
      <c r="E26" s="197">
        <v>106.5</v>
      </c>
      <c r="F26" s="198">
        <v>106.8</v>
      </c>
      <c r="G26" s="198">
        <v>106.5</v>
      </c>
      <c r="H26" s="198">
        <v>107</v>
      </c>
    </row>
    <row r="27" spans="1:8" ht="12.75">
      <c r="A27" s="720" t="s">
        <v>58</v>
      </c>
      <c r="B27" s="500">
        <v>110.83839999999999</v>
      </c>
      <c r="C27" s="500">
        <v>114.4845</v>
      </c>
      <c r="D27" s="205">
        <v>104.5</v>
      </c>
      <c r="E27" s="197">
        <v>107.4</v>
      </c>
      <c r="F27" s="198">
        <v>110.2</v>
      </c>
      <c r="G27" s="198">
        <v>111.8</v>
      </c>
      <c r="H27" s="198">
        <v>111.8</v>
      </c>
    </row>
    <row r="28" spans="1:8" ht="12.75">
      <c r="A28" s="720" t="s">
        <v>166</v>
      </c>
      <c r="B28" s="500">
        <v>113.4597</v>
      </c>
      <c r="C28" s="500">
        <v>115.12090000000001</v>
      </c>
      <c r="D28" s="205">
        <v>101.9</v>
      </c>
      <c r="E28" s="197">
        <v>105.3</v>
      </c>
      <c r="F28" s="198">
        <v>106.8</v>
      </c>
      <c r="G28" s="198">
        <v>107.2</v>
      </c>
      <c r="H28" s="198">
        <v>107.5</v>
      </c>
    </row>
    <row r="29" spans="1:8" ht="12.75">
      <c r="A29" s="720" t="s">
        <v>59</v>
      </c>
      <c r="B29" s="500">
        <v>106.86499999999999</v>
      </c>
      <c r="C29" s="500">
        <v>107.8683</v>
      </c>
      <c r="D29" s="205">
        <v>103</v>
      </c>
      <c r="E29" s="197">
        <v>103.9</v>
      </c>
      <c r="F29" s="198">
        <v>103.8</v>
      </c>
      <c r="G29" s="198">
        <v>103.6</v>
      </c>
      <c r="H29" s="198">
        <v>103.6</v>
      </c>
    </row>
    <row r="30" spans="1:8" ht="12.75">
      <c r="A30" s="720"/>
      <c r="B30" s="500"/>
      <c r="C30" s="500"/>
      <c r="D30" s="204"/>
      <c r="E30" s="197"/>
      <c r="F30" s="198"/>
      <c r="G30" s="198"/>
      <c r="H30" s="198"/>
    </row>
    <row r="31" spans="1:8" ht="22.5" customHeight="1">
      <c r="A31" s="181" t="s">
        <v>117</v>
      </c>
      <c r="B31" s="500"/>
      <c r="C31" s="500"/>
      <c r="D31" s="204"/>
      <c r="E31" s="197"/>
      <c r="F31" s="198"/>
      <c r="G31" s="198"/>
      <c r="H31" s="198"/>
    </row>
    <row r="32" spans="1:8" ht="12.75">
      <c r="A32" s="720" t="s">
        <v>60</v>
      </c>
      <c r="B32" s="500">
        <v>106.97199999999999</v>
      </c>
      <c r="C32" s="500">
        <v>108.8728</v>
      </c>
      <c r="D32" s="205">
        <v>102.9</v>
      </c>
      <c r="E32" s="199">
        <v>104.5</v>
      </c>
      <c r="F32" s="200">
        <v>105.5</v>
      </c>
      <c r="G32" s="200">
        <v>107.5</v>
      </c>
      <c r="H32" s="200">
        <v>108.7</v>
      </c>
    </row>
    <row r="33" spans="1:21" ht="12.75">
      <c r="A33" s="720" t="s">
        <v>61</v>
      </c>
      <c r="B33" s="500">
        <v>109.85469999999999</v>
      </c>
      <c r="C33" s="500">
        <v>111.6563</v>
      </c>
      <c r="D33" s="205">
        <v>103.2</v>
      </c>
      <c r="E33" s="197">
        <v>105.3</v>
      </c>
      <c r="F33" s="198">
        <v>106.8</v>
      </c>
      <c r="G33" s="198">
        <v>108.6</v>
      </c>
      <c r="H33" s="198">
        <v>108.7</v>
      </c>
      <c r="Q33" s="723"/>
      <c r="R33" s="723"/>
      <c r="S33" s="723"/>
      <c r="T33" s="723"/>
      <c r="U33" s="723"/>
    </row>
    <row r="34" spans="1:21" ht="12.75">
      <c r="A34" s="720" t="s">
        <v>62</v>
      </c>
      <c r="B34" s="500">
        <v>100.3083</v>
      </c>
      <c r="C34" s="500">
        <v>99.585059999999999</v>
      </c>
      <c r="D34" s="205">
        <v>99.7</v>
      </c>
      <c r="E34" s="199">
        <v>99.7</v>
      </c>
      <c r="F34" s="200">
        <v>100</v>
      </c>
      <c r="G34" s="200">
        <v>102.8</v>
      </c>
      <c r="H34" s="200">
        <v>103.6</v>
      </c>
      <c r="Q34" s="723"/>
      <c r="R34" s="723"/>
      <c r="S34" s="723"/>
      <c r="T34" s="723"/>
      <c r="U34" s="723"/>
    </row>
    <row r="35" spans="1:21" ht="12.75">
      <c r="A35" s="720" t="s">
        <v>63</v>
      </c>
      <c r="B35" s="500">
        <v>109.2779</v>
      </c>
      <c r="C35" s="500">
        <v>111.8998</v>
      </c>
      <c r="D35" s="205">
        <v>101.3</v>
      </c>
      <c r="E35" s="197">
        <v>102</v>
      </c>
      <c r="F35" s="198">
        <v>104.2</v>
      </c>
      <c r="G35" s="198">
        <v>106.3</v>
      </c>
      <c r="H35" s="198">
        <v>108.6</v>
      </c>
    </row>
    <row r="36" spans="1:21" ht="13.5" thickBot="1">
      <c r="A36" s="724" t="s">
        <v>64</v>
      </c>
      <c r="B36" s="554">
        <v>103.7683</v>
      </c>
      <c r="C36" s="554">
        <v>104.4825</v>
      </c>
      <c r="D36" s="207">
        <v>100.2</v>
      </c>
      <c r="E36" s="201">
        <v>99.5</v>
      </c>
      <c r="F36" s="202">
        <v>99.3</v>
      </c>
      <c r="G36" s="202">
        <v>99.3</v>
      </c>
      <c r="H36" s="202">
        <v>98.2</v>
      </c>
    </row>
    <row r="37" spans="1:21">
      <c r="A37" s="725" t="s">
        <v>164</v>
      </c>
      <c r="B37" s="726"/>
      <c r="C37" s="726"/>
      <c r="D37" s="122"/>
      <c r="E37" s="122"/>
      <c r="F37"/>
      <c r="G37"/>
      <c r="H37"/>
      <c r="I37"/>
    </row>
    <row r="38" spans="1:21">
      <c r="A38" s="727" t="s">
        <v>799</v>
      </c>
      <c r="F38"/>
      <c r="G38"/>
      <c r="H38"/>
      <c r="I38"/>
    </row>
    <row r="39" spans="1:21">
      <c r="A39" s="728" t="s">
        <v>619</v>
      </c>
      <c r="F39"/>
      <c r="G39"/>
      <c r="H39"/>
      <c r="I39"/>
    </row>
    <row r="40" spans="1:21">
      <c r="A40" s="727"/>
      <c r="F40"/>
      <c r="G40"/>
      <c r="H40"/>
      <c r="I40"/>
    </row>
    <row r="41" spans="1:21">
      <c r="A41" s="717"/>
      <c r="F41"/>
      <c r="G41"/>
      <c r="H41"/>
      <c r="I41"/>
    </row>
    <row r="42" spans="1:21">
      <c r="F42"/>
      <c r="G42"/>
      <c r="H42"/>
      <c r="I42"/>
    </row>
    <row r="43" spans="1:21">
      <c r="A43"/>
      <c r="B43"/>
      <c r="C43"/>
      <c r="F43"/>
      <c r="G43"/>
      <c r="H43"/>
      <c r="I43"/>
    </row>
    <row r="44" spans="1:21">
      <c r="A44"/>
      <c r="B44"/>
      <c r="C44"/>
      <c r="F44"/>
      <c r="G44"/>
      <c r="H44"/>
      <c r="I44"/>
    </row>
    <row r="45" spans="1:21">
      <c r="A45"/>
      <c r="B45"/>
      <c r="C45"/>
      <c r="F45"/>
      <c r="G45"/>
      <c r="H45"/>
      <c r="I45"/>
    </row>
    <row r="46" spans="1:21">
      <c r="A46"/>
      <c r="B46"/>
      <c r="C46"/>
      <c r="F46"/>
      <c r="G46"/>
      <c r="H46"/>
      <c r="I46"/>
    </row>
    <row r="47" spans="1:21">
      <c r="A47"/>
      <c r="B47"/>
      <c r="C47"/>
      <c r="F47"/>
      <c r="G47"/>
      <c r="H47"/>
      <c r="I47"/>
    </row>
    <row r="48" spans="1:21" ht="18" customHeight="1">
      <c r="A48"/>
      <c r="B48"/>
      <c r="C48"/>
      <c r="F48"/>
      <c r="G48"/>
      <c r="H48"/>
      <c r="I48"/>
    </row>
    <row r="49" spans="1:9">
      <c r="A49"/>
      <c r="B49"/>
      <c r="C49"/>
      <c r="F49"/>
      <c r="G49"/>
      <c r="H49"/>
      <c r="I49"/>
    </row>
    <row r="50" spans="1:9">
      <c r="A50"/>
      <c r="B50"/>
      <c r="C50"/>
      <c r="F50"/>
      <c r="G50"/>
      <c r="H50"/>
      <c r="I50"/>
    </row>
    <row r="51" spans="1:9">
      <c r="A51"/>
      <c r="B51"/>
      <c r="C51"/>
      <c r="F51"/>
      <c r="G51"/>
      <c r="H51"/>
      <c r="I51"/>
    </row>
    <row r="52" spans="1:9">
      <c r="A52"/>
      <c r="B52"/>
      <c r="C52"/>
      <c r="F52"/>
      <c r="G52"/>
      <c r="H52"/>
      <c r="I52"/>
    </row>
    <row r="53" spans="1:9">
      <c r="A53"/>
      <c r="B53"/>
      <c r="C53"/>
      <c r="F53"/>
      <c r="G53"/>
      <c r="H53"/>
      <c r="I53"/>
    </row>
    <row r="54" spans="1:9">
      <c r="A54"/>
      <c r="B54"/>
      <c r="C54"/>
      <c r="F54"/>
      <c r="G54"/>
      <c r="H54"/>
      <c r="I54"/>
    </row>
    <row r="55" spans="1:9">
      <c r="A55"/>
      <c r="B55"/>
      <c r="C55"/>
      <c r="F55"/>
      <c r="G55"/>
      <c r="H55"/>
      <c r="I55"/>
    </row>
    <row r="56" spans="1:9">
      <c r="A56"/>
      <c r="B56"/>
      <c r="C56"/>
      <c r="F56"/>
      <c r="G56"/>
      <c r="H56"/>
      <c r="I56"/>
    </row>
    <row r="57" spans="1:9">
      <c r="A57"/>
      <c r="B57"/>
      <c r="C57"/>
      <c r="F57"/>
      <c r="G57"/>
      <c r="H57"/>
      <c r="I57"/>
    </row>
    <row r="58" spans="1:9">
      <c r="A58"/>
      <c r="B58"/>
      <c r="C58"/>
      <c r="F58"/>
      <c r="G58"/>
      <c r="H58"/>
      <c r="I58"/>
    </row>
    <row r="59" spans="1:9">
      <c r="A59"/>
      <c r="B59"/>
      <c r="C59"/>
      <c r="F59"/>
      <c r="G59"/>
      <c r="H59"/>
      <c r="I59"/>
    </row>
    <row r="60" spans="1:9">
      <c r="A60"/>
      <c r="B60"/>
      <c r="C60"/>
      <c r="F60"/>
      <c r="G60"/>
      <c r="H60"/>
      <c r="I60"/>
    </row>
    <row r="61" spans="1:9">
      <c r="A61"/>
      <c r="B61"/>
      <c r="C61"/>
      <c r="F61"/>
      <c r="G61"/>
      <c r="H61"/>
      <c r="I61"/>
    </row>
    <row r="62" spans="1:9">
      <c r="A62"/>
      <c r="B62"/>
      <c r="C62"/>
      <c r="F62"/>
      <c r="G62"/>
      <c r="H62"/>
      <c r="I62"/>
    </row>
    <row r="63" spans="1:9">
      <c r="A63"/>
      <c r="B63"/>
      <c r="C63"/>
      <c r="F63"/>
      <c r="G63"/>
      <c r="H63"/>
      <c r="I63"/>
    </row>
    <row r="64" spans="1:9">
      <c r="A64"/>
      <c r="B64"/>
      <c r="C64"/>
      <c r="F64"/>
      <c r="G64"/>
      <c r="H64"/>
      <c r="I64"/>
    </row>
    <row r="65" spans="1:9">
      <c r="A65"/>
      <c r="B65"/>
      <c r="C65"/>
      <c r="F65"/>
      <c r="G65"/>
      <c r="H65"/>
      <c r="I65"/>
    </row>
    <row r="66" spans="1:9">
      <c r="A66"/>
      <c r="B66"/>
      <c r="C66"/>
      <c r="F66"/>
      <c r="G66"/>
      <c r="H66"/>
      <c r="I66"/>
    </row>
    <row r="67" spans="1:9">
      <c r="A67"/>
      <c r="B67"/>
      <c r="C67"/>
      <c r="F67"/>
      <c r="G67"/>
      <c r="H67"/>
      <c r="I67"/>
    </row>
    <row r="68" spans="1:9">
      <c r="A68"/>
      <c r="B68"/>
      <c r="C68"/>
      <c r="F68"/>
      <c r="G68"/>
      <c r="H68"/>
      <c r="I68"/>
    </row>
    <row r="69" spans="1:9">
      <c r="A69"/>
      <c r="B69"/>
      <c r="C69"/>
      <c r="F69"/>
      <c r="G69"/>
      <c r="H69"/>
      <c r="I69"/>
    </row>
    <row r="70" spans="1:9">
      <c r="A70"/>
      <c r="B70"/>
      <c r="C70"/>
      <c r="F70"/>
      <c r="G70"/>
      <c r="H70"/>
      <c r="I70"/>
    </row>
    <row r="71" spans="1:9">
      <c r="A71"/>
      <c r="B71"/>
      <c r="C71"/>
      <c r="F71"/>
      <c r="G71"/>
      <c r="H71"/>
      <c r="I71"/>
    </row>
    <row r="72" spans="1:9">
      <c r="A72"/>
      <c r="B72"/>
      <c r="C72"/>
      <c r="F72"/>
      <c r="G72"/>
      <c r="H72"/>
      <c r="I72"/>
    </row>
    <row r="73" spans="1:9">
      <c r="A73"/>
      <c r="B73"/>
      <c r="C73"/>
      <c r="F73"/>
      <c r="G73"/>
      <c r="H73"/>
      <c r="I73"/>
    </row>
    <row r="74" spans="1:9">
      <c r="A74"/>
      <c r="B74"/>
      <c r="C74"/>
      <c r="F74"/>
      <c r="G74"/>
      <c r="H74"/>
      <c r="I74"/>
    </row>
    <row r="75" spans="1:9">
      <c r="A75"/>
      <c r="B75"/>
      <c r="C75"/>
      <c r="F75"/>
      <c r="G75"/>
      <c r="H75"/>
      <c r="I75"/>
    </row>
    <row r="76" spans="1:9">
      <c r="A76"/>
      <c r="B76"/>
      <c r="C76"/>
      <c r="F76"/>
      <c r="G76"/>
      <c r="H76"/>
      <c r="I76"/>
    </row>
    <row r="77" spans="1:9">
      <c r="A77"/>
      <c r="B77"/>
      <c r="C77"/>
      <c r="F77"/>
      <c r="G77"/>
      <c r="H77"/>
      <c r="I77"/>
    </row>
    <row r="78" spans="1:9">
      <c r="A78"/>
      <c r="B78"/>
      <c r="C78"/>
      <c r="F78"/>
      <c r="G78"/>
      <c r="H78"/>
      <c r="I78"/>
    </row>
    <row r="79" spans="1:9">
      <c r="A79"/>
      <c r="B79"/>
      <c r="C79"/>
      <c r="F79"/>
      <c r="G79"/>
      <c r="H79"/>
      <c r="I79"/>
    </row>
    <row r="80" spans="1:9">
      <c r="A80"/>
      <c r="B80"/>
      <c r="C80"/>
      <c r="F80"/>
      <c r="G80"/>
      <c r="H80"/>
      <c r="I80"/>
    </row>
    <row r="81" spans="1:9">
      <c r="A81"/>
      <c r="B81"/>
      <c r="C81"/>
      <c r="F81"/>
      <c r="G81"/>
      <c r="H81"/>
      <c r="I81"/>
    </row>
    <row r="82" spans="1:9">
      <c r="A82"/>
      <c r="B82"/>
      <c r="C82"/>
      <c r="F82"/>
      <c r="G82"/>
      <c r="H82"/>
      <c r="I82"/>
    </row>
    <row r="83" spans="1:9">
      <c r="A83"/>
      <c r="B83"/>
      <c r="C83"/>
      <c r="F83"/>
      <c r="G83"/>
      <c r="H83"/>
      <c r="I83"/>
    </row>
    <row r="84" spans="1:9">
      <c r="F84"/>
      <c r="G84"/>
      <c r="H84"/>
      <c r="I84"/>
    </row>
    <row r="85" spans="1:9">
      <c r="F85"/>
      <c r="G85"/>
      <c r="H85"/>
      <c r="I85"/>
    </row>
    <row r="86" spans="1:9">
      <c r="F86"/>
      <c r="G86"/>
      <c r="H86"/>
      <c r="I86"/>
    </row>
    <row r="87" spans="1:9">
      <c r="F87"/>
      <c r="G87"/>
      <c r="H87"/>
      <c r="I87"/>
    </row>
    <row r="88" spans="1:9">
      <c r="F88"/>
      <c r="G88"/>
      <c r="H88"/>
      <c r="I88"/>
    </row>
    <row r="89" spans="1:9">
      <c r="F89"/>
      <c r="G89"/>
      <c r="H89"/>
      <c r="I89"/>
    </row>
    <row r="90" spans="1:9">
      <c r="F90"/>
      <c r="G90"/>
      <c r="H90"/>
      <c r="I90"/>
    </row>
    <row r="91" spans="1:9">
      <c r="F91"/>
      <c r="G91"/>
      <c r="H91"/>
      <c r="I91"/>
    </row>
    <row r="92" spans="1:9">
      <c r="F92"/>
      <c r="G92"/>
      <c r="H92"/>
      <c r="I92"/>
    </row>
    <row r="93" spans="1:9">
      <c r="F93"/>
      <c r="G93"/>
      <c r="H93"/>
      <c r="I93"/>
    </row>
    <row r="94" spans="1:9">
      <c r="F94"/>
      <c r="G94"/>
      <c r="H94"/>
      <c r="I94"/>
    </row>
    <row r="95" spans="1:9">
      <c r="F95"/>
      <c r="G95"/>
      <c r="H95"/>
      <c r="I95"/>
    </row>
    <row r="96" spans="1:9">
      <c r="F96"/>
      <c r="G96"/>
      <c r="H96"/>
      <c r="I96"/>
    </row>
    <row r="97" spans="6:9">
      <c r="F97"/>
      <c r="G97"/>
      <c r="H97"/>
      <c r="I97"/>
    </row>
    <row r="98" spans="6:9">
      <c r="F98"/>
      <c r="G98"/>
      <c r="H98"/>
      <c r="I98"/>
    </row>
    <row r="99" spans="6:9">
      <c r="F99"/>
      <c r="G99"/>
      <c r="H99"/>
      <c r="I99"/>
    </row>
    <row r="100" spans="6:9">
      <c r="F100"/>
      <c r="G100"/>
      <c r="H100"/>
      <c r="I100"/>
    </row>
    <row r="101" spans="6:9">
      <c r="F101"/>
      <c r="G101"/>
      <c r="H101"/>
      <c r="I101"/>
    </row>
    <row r="102" spans="6:9">
      <c r="F102"/>
      <c r="G102"/>
      <c r="H102"/>
      <c r="I102"/>
    </row>
    <row r="103" spans="6:9">
      <c r="F103"/>
      <c r="G103"/>
      <c r="H103"/>
      <c r="I103"/>
    </row>
    <row r="104" spans="6:9">
      <c r="F104"/>
      <c r="G104"/>
      <c r="H104"/>
      <c r="I104"/>
    </row>
    <row r="105" spans="6:9">
      <c r="F105"/>
      <c r="G105"/>
      <c r="H105"/>
      <c r="I105"/>
    </row>
    <row r="106" spans="6:9">
      <c r="F106"/>
      <c r="G106"/>
      <c r="H106"/>
      <c r="I106"/>
    </row>
    <row r="107" spans="6:9">
      <c r="F107"/>
      <c r="G107"/>
      <c r="H107"/>
      <c r="I107"/>
    </row>
    <row r="108" spans="6:9">
      <c r="F108"/>
      <c r="G108"/>
      <c r="H108"/>
      <c r="I108"/>
    </row>
    <row r="109" spans="6:9">
      <c r="F109"/>
      <c r="G109"/>
      <c r="H109"/>
      <c r="I109"/>
    </row>
    <row r="110" spans="6:9">
      <c r="F110"/>
      <c r="G110"/>
      <c r="H110"/>
      <c r="I110"/>
    </row>
    <row r="111" spans="6:9">
      <c r="F111"/>
      <c r="G111"/>
      <c r="H111"/>
      <c r="I111"/>
    </row>
    <row r="112" spans="6:9">
      <c r="F112"/>
      <c r="G112"/>
      <c r="H112"/>
      <c r="I112"/>
    </row>
    <row r="113" spans="6:9">
      <c r="F113"/>
      <c r="G113"/>
      <c r="H113"/>
      <c r="I113"/>
    </row>
    <row r="114" spans="6:9">
      <c r="F114"/>
      <c r="G114"/>
      <c r="H114"/>
      <c r="I114"/>
    </row>
    <row r="115" spans="6:9">
      <c r="F115"/>
      <c r="G115"/>
      <c r="H115"/>
      <c r="I115"/>
    </row>
    <row r="116" spans="6:9">
      <c r="F116"/>
      <c r="G116"/>
      <c r="H116"/>
      <c r="I116"/>
    </row>
    <row r="117" spans="6:9">
      <c r="F117"/>
      <c r="G117"/>
      <c r="H117"/>
      <c r="I117"/>
    </row>
    <row r="118" spans="6:9">
      <c r="F118"/>
      <c r="G118"/>
      <c r="H118"/>
      <c r="I118"/>
    </row>
    <row r="119" spans="6:9">
      <c r="F119"/>
      <c r="G119"/>
      <c r="H119"/>
      <c r="I119"/>
    </row>
    <row r="120" spans="6:9">
      <c r="F120"/>
      <c r="G120"/>
      <c r="H120"/>
      <c r="I120"/>
    </row>
    <row r="121" spans="6:9">
      <c r="F121"/>
      <c r="G121"/>
      <c r="H121"/>
      <c r="I121"/>
    </row>
    <row r="122" spans="6:9">
      <c r="F122"/>
      <c r="G122"/>
      <c r="H122"/>
      <c r="I122"/>
    </row>
    <row r="123" spans="6:9">
      <c r="F123"/>
      <c r="G123"/>
      <c r="H123"/>
      <c r="I123"/>
    </row>
    <row r="124" spans="6:9">
      <c r="F124"/>
      <c r="G124"/>
      <c r="H124"/>
      <c r="I124"/>
    </row>
    <row r="125" spans="6:9">
      <c r="F125"/>
      <c r="G125"/>
      <c r="H125"/>
      <c r="I125"/>
    </row>
    <row r="126" spans="6:9">
      <c r="F126"/>
      <c r="G126"/>
      <c r="H126"/>
      <c r="I126"/>
    </row>
    <row r="127" spans="6:9">
      <c r="F127"/>
      <c r="G127"/>
      <c r="H127"/>
      <c r="I127"/>
    </row>
    <row r="128" spans="6:9">
      <c r="F128"/>
      <c r="G128"/>
      <c r="H128"/>
      <c r="I128"/>
    </row>
    <row r="129" spans="6:9">
      <c r="F129"/>
      <c r="G129"/>
      <c r="H129"/>
      <c r="I129"/>
    </row>
    <row r="130" spans="6:9">
      <c r="F130"/>
      <c r="G130"/>
      <c r="H130"/>
      <c r="I130"/>
    </row>
    <row r="131" spans="6:9">
      <c r="F131"/>
      <c r="G131"/>
      <c r="H131"/>
      <c r="I131"/>
    </row>
    <row r="132" spans="6:9">
      <c r="F132"/>
      <c r="G132"/>
      <c r="H132"/>
      <c r="I132"/>
    </row>
    <row r="133" spans="6:9">
      <c r="F133"/>
      <c r="G133"/>
      <c r="H133"/>
      <c r="I133"/>
    </row>
    <row r="134" spans="6:9">
      <c r="F134"/>
      <c r="G134"/>
      <c r="H134"/>
      <c r="I134"/>
    </row>
    <row r="135" spans="6:9">
      <c r="F135"/>
      <c r="G135"/>
      <c r="H135"/>
      <c r="I135"/>
    </row>
    <row r="136" spans="6:9">
      <c r="F136"/>
      <c r="G136"/>
      <c r="H136"/>
      <c r="I136"/>
    </row>
    <row r="137" spans="6:9">
      <c r="F137"/>
      <c r="G137"/>
      <c r="H137"/>
      <c r="I137"/>
    </row>
    <row r="138" spans="6:9">
      <c r="F138"/>
      <c r="G138"/>
      <c r="H138"/>
      <c r="I138"/>
    </row>
    <row r="139" spans="6:9">
      <c r="F139"/>
      <c r="G139"/>
      <c r="H139"/>
      <c r="I139"/>
    </row>
    <row r="140" spans="6:9">
      <c r="F140"/>
      <c r="G140"/>
      <c r="H140"/>
      <c r="I140"/>
    </row>
    <row r="141" spans="6:9">
      <c r="F141"/>
      <c r="G141"/>
      <c r="H141"/>
      <c r="I141"/>
    </row>
    <row r="142" spans="6:9">
      <c r="F142"/>
      <c r="G142"/>
      <c r="H142"/>
      <c r="I142"/>
    </row>
  </sheetData>
  <mergeCells count="5">
    <mergeCell ref="A1:H1"/>
    <mergeCell ref="A5:A6"/>
    <mergeCell ref="A3:H3"/>
    <mergeCell ref="B5:C5"/>
    <mergeCell ref="D5:H5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68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 codeName="Hoja1">
    <pageSetUpPr fitToPage="1"/>
  </sheetPr>
  <dimension ref="A1:G34"/>
  <sheetViews>
    <sheetView showGridLines="0" tabSelected="1" view="pageBreakPreview" zoomScale="75" zoomScaleNormal="75" workbookViewId="0">
      <selection activeCell="E19" sqref="E19"/>
    </sheetView>
  </sheetViews>
  <sheetFormatPr baseColWidth="10" defaultColWidth="19.140625" defaultRowHeight="12.75"/>
  <cols>
    <col min="1" max="1" width="57.140625" style="450" customWidth="1"/>
    <col min="2" max="7" width="16.7109375" style="450" customWidth="1"/>
    <col min="8" max="8" width="15.140625" style="450" customWidth="1"/>
    <col min="9" max="9" width="2.28515625" style="450" customWidth="1"/>
    <col min="10" max="10" width="15.140625" style="450" customWidth="1"/>
    <col min="11" max="11" width="2.28515625" style="450" customWidth="1"/>
    <col min="12" max="12" width="15.140625" style="450" customWidth="1"/>
    <col min="13" max="13" width="2.28515625" style="450" customWidth="1"/>
    <col min="14" max="14" width="19.140625" style="450" customWidth="1"/>
    <col min="15" max="15" width="2.28515625" style="450" customWidth="1"/>
    <col min="16" max="16" width="19.140625" style="450" customWidth="1"/>
    <col min="17" max="17" width="2.28515625" style="450" customWidth="1"/>
    <col min="18" max="16384" width="19.140625" style="450"/>
  </cols>
  <sheetData>
    <row r="1" spans="1:7" ht="18">
      <c r="A1" s="803" t="s">
        <v>447</v>
      </c>
      <c r="B1" s="803"/>
      <c r="C1" s="803"/>
      <c r="D1" s="803"/>
      <c r="E1" s="803"/>
      <c r="F1" s="803"/>
      <c r="G1" s="803"/>
    </row>
    <row r="2" spans="1:7" ht="12.75" customHeight="1">
      <c r="A2" s="445"/>
    </row>
    <row r="3" spans="1:7" ht="24.75" customHeight="1">
      <c r="A3" s="802" t="s">
        <v>543</v>
      </c>
      <c r="B3" s="802"/>
      <c r="C3" s="802"/>
      <c r="D3" s="802"/>
      <c r="E3" s="802"/>
      <c r="F3" s="802"/>
      <c r="G3" s="802"/>
    </row>
    <row r="4" spans="1:7" ht="13.5" thickBot="1">
      <c r="A4" s="451"/>
    </row>
    <row r="5" spans="1:7" ht="35.25" customHeight="1" thickBot="1">
      <c r="A5" s="804" t="s">
        <v>3</v>
      </c>
      <c r="B5" s="806" t="s">
        <v>539</v>
      </c>
      <c r="C5" s="806"/>
      <c r="D5" s="806"/>
      <c r="E5" s="806"/>
      <c r="F5" s="806"/>
      <c r="G5" s="806"/>
    </row>
    <row r="6" spans="1:7" ht="40.5" customHeight="1" thickBot="1">
      <c r="A6" s="805"/>
      <c r="B6" s="461">
        <v>2009</v>
      </c>
      <c r="C6" s="462">
        <v>2010</v>
      </c>
      <c r="D6" s="462">
        <v>2011</v>
      </c>
      <c r="E6" s="463">
        <v>2012</v>
      </c>
      <c r="F6" s="463">
        <v>2013</v>
      </c>
      <c r="G6" s="463">
        <v>2014</v>
      </c>
    </row>
    <row r="7" spans="1:7" s="2" customFormat="1" ht="30.75" customHeight="1">
      <c r="A7" s="81" t="s">
        <v>25</v>
      </c>
      <c r="B7" s="358">
        <v>115.42</v>
      </c>
      <c r="C7" s="358">
        <v>117.9</v>
      </c>
      <c r="D7" s="358">
        <v>132.27000000000001</v>
      </c>
      <c r="E7" s="362">
        <v>139.54</v>
      </c>
      <c r="F7" s="362">
        <v>139.46</v>
      </c>
      <c r="G7" s="362">
        <v>134.28</v>
      </c>
    </row>
    <row r="8" spans="1:7" ht="14.1" customHeight="1">
      <c r="A8" s="454"/>
      <c r="B8" s="455"/>
      <c r="C8" s="455"/>
      <c r="D8" s="455"/>
      <c r="E8" s="456"/>
      <c r="F8" s="456"/>
      <c r="G8" s="456"/>
    </row>
    <row r="9" spans="1:7" s="2" customFormat="1" ht="14.1" customHeight="1">
      <c r="A9" s="84" t="s">
        <v>26</v>
      </c>
      <c r="B9" s="360">
        <v>111.05</v>
      </c>
      <c r="C9" s="360">
        <v>104.14</v>
      </c>
      <c r="D9" s="360">
        <v>110.23</v>
      </c>
      <c r="E9" s="361">
        <v>115.98</v>
      </c>
      <c r="F9" s="361">
        <v>116.25</v>
      </c>
      <c r="G9" s="361">
        <v>130.44999999999999</v>
      </c>
    </row>
    <row r="10" spans="1:7" ht="14.1" customHeight="1">
      <c r="A10" s="454" t="s">
        <v>106</v>
      </c>
      <c r="B10" s="455">
        <v>115.58</v>
      </c>
      <c r="C10" s="455">
        <v>100.85</v>
      </c>
      <c r="D10" s="455">
        <v>110.06</v>
      </c>
      <c r="E10" s="456">
        <v>110.84</v>
      </c>
      <c r="F10" s="456">
        <v>111.34</v>
      </c>
      <c r="G10" s="456">
        <v>120.85</v>
      </c>
    </row>
    <row r="11" spans="1:7" ht="14.1" customHeight="1">
      <c r="A11" s="454" t="s">
        <v>107</v>
      </c>
      <c r="B11" s="455">
        <v>105.52</v>
      </c>
      <c r="C11" s="455">
        <v>108.16</v>
      </c>
      <c r="D11" s="455">
        <v>110.44</v>
      </c>
      <c r="E11" s="456">
        <v>122.24</v>
      </c>
      <c r="F11" s="456">
        <v>122.24</v>
      </c>
      <c r="G11" s="456">
        <v>142.15</v>
      </c>
    </row>
    <row r="12" spans="1:7" s="2" customFormat="1" ht="14.1" customHeight="1">
      <c r="A12" s="84" t="s">
        <v>27</v>
      </c>
      <c r="B12" s="360">
        <v>150.74</v>
      </c>
      <c r="C12" s="360">
        <v>132.96</v>
      </c>
      <c r="D12" s="360">
        <v>161.38</v>
      </c>
      <c r="E12" s="361">
        <v>169.02</v>
      </c>
      <c r="F12" s="361">
        <v>163.66999999999999</v>
      </c>
      <c r="G12" s="361">
        <v>155.68</v>
      </c>
    </row>
    <row r="13" spans="1:7" ht="14.1" customHeight="1">
      <c r="A13" s="454" t="s">
        <v>108</v>
      </c>
      <c r="B13" s="455">
        <v>140.75</v>
      </c>
      <c r="C13" s="455">
        <v>126.28</v>
      </c>
      <c r="D13" s="455">
        <v>154.03</v>
      </c>
      <c r="E13" s="456">
        <v>160.99</v>
      </c>
      <c r="F13" s="456">
        <v>157.86000000000001</v>
      </c>
      <c r="G13" s="456">
        <v>152.91999999999999</v>
      </c>
    </row>
    <row r="14" spans="1:7" ht="14.1" customHeight="1">
      <c r="A14" s="454" t="s">
        <v>109</v>
      </c>
      <c r="B14" s="455">
        <v>126.79</v>
      </c>
      <c r="C14" s="455">
        <v>118.28</v>
      </c>
      <c r="D14" s="455">
        <v>149.19999999999999</v>
      </c>
      <c r="E14" s="456">
        <v>155.72999999999999</v>
      </c>
      <c r="F14" s="456">
        <v>152.36000000000001</v>
      </c>
      <c r="G14" s="456">
        <v>148.11000000000001</v>
      </c>
    </row>
    <row r="15" spans="1:7" ht="14.1" customHeight="1">
      <c r="A15" s="454" t="s">
        <v>110</v>
      </c>
      <c r="B15" s="455">
        <v>176.85</v>
      </c>
      <c r="C15" s="455">
        <v>127.57</v>
      </c>
      <c r="D15" s="455">
        <v>144.99</v>
      </c>
      <c r="E15" s="456">
        <v>158.88999999999999</v>
      </c>
      <c r="F15" s="456">
        <v>159.28</v>
      </c>
      <c r="G15" s="456">
        <v>157.38999999999999</v>
      </c>
    </row>
    <row r="16" spans="1:7" ht="14.1" customHeight="1">
      <c r="A16" s="454" t="s">
        <v>111</v>
      </c>
      <c r="B16" s="455">
        <v>242.12</v>
      </c>
      <c r="C16" s="455">
        <v>195.3</v>
      </c>
      <c r="D16" s="455">
        <v>201.4</v>
      </c>
      <c r="E16" s="456">
        <v>208.07</v>
      </c>
      <c r="F16" s="456">
        <v>205.05</v>
      </c>
      <c r="G16" s="456">
        <v>192.34</v>
      </c>
    </row>
    <row r="17" spans="1:7" ht="14.1" customHeight="1">
      <c r="A17" s="454" t="s">
        <v>112</v>
      </c>
      <c r="B17" s="455">
        <v>178.87</v>
      </c>
      <c r="C17" s="455">
        <v>151.71</v>
      </c>
      <c r="D17" s="455">
        <v>186.84</v>
      </c>
      <c r="E17" s="456">
        <v>196.1</v>
      </c>
      <c r="F17" s="456">
        <v>187.3</v>
      </c>
      <c r="G17" s="456">
        <v>175.43</v>
      </c>
    </row>
    <row r="18" spans="1:7" s="2" customFormat="1" ht="14.1" customHeight="1">
      <c r="A18" s="84" t="s">
        <v>28</v>
      </c>
      <c r="B18" s="360">
        <v>111.97</v>
      </c>
      <c r="C18" s="360">
        <v>115.51</v>
      </c>
      <c r="D18" s="360">
        <v>133.26</v>
      </c>
      <c r="E18" s="361">
        <v>142.87</v>
      </c>
      <c r="F18" s="361">
        <v>142.80000000000001</v>
      </c>
      <c r="G18" s="361">
        <v>131.33000000000001</v>
      </c>
    </row>
    <row r="19" spans="1:7" ht="14.1" customHeight="1">
      <c r="A19" s="454" t="s">
        <v>113</v>
      </c>
      <c r="B19" s="455">
        <v>115.05</v>
      </c>
      <c r="C19" s="455">
        <v>113.61</v>
      </c>
      <c r="D19" s="455">
        <v>125.88</v>
      </c>
      <c r="E19" s="456">
        <v>140.82</v>
      </c>
      <c r="F19" s="456">
        <v>139.38999999999999</v>
      </c>
      <c r="G19" s="456">
        <v>127.44</v>
      </c>
    </row>
    <row r="20" spans="1:7" ht="14.1" customHeight="1">
      <c r="A20" s="454" t="s">
        <v>114</v>
      </c>
      <c r="B20" s="455">
        <v>111.3</v>
      </c>
      <c r="C20" s="455">
        <v>115.93</v>
      </c>
      <c r="D20" s="455">
        <v>134.86000000000001</v>
      </c>
      <c r="E20" s="456">
        <v>143.31</v>
      </c>
      <c r="F20" s="456">
        <v>143.55000000000001</v>
      </c>
      <c r="G20" s="456">
        <v>132.16999999999999</v>
      </c>
    </row>
    <row r="21" spans="1:7" s="2" customFormat="1" ht="14.1" customHeight="1">
      <c r="A21" s="84" t="s">
        <v>29</v>
      </c>
      <c r="B21" s="360">
        <v>113.52</v>
      </c>
      <c r="C21" s="360">
        <v>113.74</v>
      </c>
      <c r="D21" s="360">
        <v>113.21</v>
      </c>
      <c r="E21" s="361">
        <v>114.77</v>
      </c>
      <c r="F21" s="361">
        <v>118.33</v>
      </c>
      <c r="G21" s="361">
        <v>118.51</v>
      </c>
    </row>
    <row r="22" spans="1:7" s="2" customFormat="1" ht="14.1" customHeight="1">
      <c r="A22" s="84" t="s">
        <v>30</v>
      </c>
      <c r="B22" s="360">
        <v>114.62</v>
      </c>
      <c r="C22" s="360">
        <v>114.89</v>
      </c>
      <c r="D22" s="360">
        <v>114.88</v>
      </c>
      <c r="E22" s="361">
        <v>115.64</v>
      </c>
      <c r="F22" s="361">
        <v>117.01</v>
      </c>
      <c r="G22" s="361">
        <v>117.63</v>
      </c>
    </row>
    <row r="23" spans="1:7" s="2" customFormat="1" ht="14.1" customHeight="1">
      <c r="A23" s="84" t="s">
        <v>31</v>
      </c>
      <c r="B23" s="360">
        <v>120.98</v>
      </c>
      <c r="C23" s="360">
        <v>121.44</v>
      </c>
      <c r="D23" s="360">
        <v>123.56</v>
      </c>
      <c r="E23" s="361">
        <v>124.03</v>
      </c>
      <c r="F23" s="361">
        <v>125.98</v>
      </c>
      <c r="G23" s="361">
        <v>126.83</v>
      </c>
    </row>
    <row r="24" spans="1:7" s="2" customFormat="1" ht="14.1" customHeight="1">
      <c r="A24" s="84" t="s">
        <v>32</v>
      </c>
      <c r="B24" s="360" t="s">
        <v>119</v>
      </c>
      <c r="C24" s="360" t="s">
        <v>119</v>
      </c>
      <c r="D24" s="360" t="s">
        <v>119</v>
      </c>
      <c r="E24" s="361" t="s">
        <v>119</v>
      </c>
      <c r="F24" s="361" t="s">
        <v>119</v>
      </c>
      <c r="G24" s="361" t="s">
        <v>119</v>
      </c>
    </row>
    <row r="25" spans="1:7" s="2" customFormat="1" ht="14.1" customHeight="1">
      <c r="A25" s="84" t="s">
        <v>33</v>
      </c>
      <c r="B25" s="360">
        <v>106.28</v>
      </c>
      <c r="C25" s="360">
        <v>126.96</v>
      </c>
      <c r="D25" s="360">
        <v>151.32</v>
      </c>
      <c r="E25" s="361">
        <v>163.19</v>
      </c>
      <c r="F25" s="361">
        <v>161.54</v>
      </c>
      <c r="G25" s="361">
        <v>159.57</v>
      </c>
    </row>
    <row r="26" spans="1:7" s="2" customFormat="1" ht="14.1" customHeight="1">
      <c r="A26" s="84" t="s">
        <v>34</v>
      </c>
      <c r="B26" s="360">
        <v>120.81</v>
      </c>
      <c r="C26" s="360">
        <v>122.96</v>
      </c>
      <c r="D26" s="360">
        <v>125.61</v>
      </c>
      <c r="E26" s="361">
        <v>126.4</v>
      </c>
      <c r="F26" s="361">
        <v>124.25</v>
      </c>
      <c r="G26" s="361">
        <v>125</v>
      </c>
    </row>
    <row r="27" spans="1:7" s="2" customFormat="1" ht="14.1" customHeight="1">
      <c r="A27" s="84" t="s">
        <v>35</v>
      </c>
      <c r="B27" s="360">
        <v>109.85</v>
      </c>
      <c r="C27" s="360">
        <v>110.25</v>
      </c>
      <c r="D27" s="360">
        <v>115.14</v>
      </c>
      <c r="E27" s="361">
        <v>116.17</v>
      </c>
      <c r="F27" s="361">
        <v>121.6</v>
      </c>
      <c r="G27" s="361">
        <v>121.11</v>
      </c>
    </row>
    <row r="28" spans="1:7" s="2" customFormat="1" ht="14.1" customHeight="1">
      <c r="A28" s="84" t="s">
        <v>36</v>
      </c>
      <c r="B28" s="360">
        <v>111.96</v>
      </c>
      <c r="C28" s="360">
        <v>117.93</v>
      </c>
      <c r="D28" s="360">
        <v>126.72</v>
      </c>
      <c r="E28" s="361">
        <v>132.04</v>
      </c>
      <c r="F28" s="361">
        <v>133.16</v>
      </c>
      <c r="G28" s="361">
        <v>132.81</v>
      </c>
    </row>
    <row r="29" spans="1:7" ht="14.1" customHeight="1">
      <c r="A29" s="454"/>
      <c r="B29" s="455"/>
      <c r="C29" s="455"/>
      <c r="D29" s="455"/>
      <c r="E29" s="456"/>
      <c r="F29" s="456"/>
      <c r="G29" s="456"/>
    </row>
    <row r="30" spans="1:7" s="2" customFormat="1" ht="14.1" customHeight="1">
      <c r="A30" s="84" t="s">
        <v>212</v>
      </c>
      <c r="B30" s="360">
        <v>117.26</v>
      </c>
      <c r="C30" s="360">
        <v>118.52</v>
      </c>
      <c r="D30" s="360">
        <v>120.77</v>
      </c>
      <c r="E30" s="361">
        <v>122.99</v>
      </c>
      <c r="F30" s="361">
        <v>125.64</v>
      </c>
      <c r="G30" s="361">
        <v>127.58</v>
      </c>
    </row>
    <row r="31" spans="1:7" s="2" customFormat="1" ht="14.1" customHeight="1">
      <c r="A31" s="84"/>
      <c r="B31" s="360"/>
      <c r="C31" s="360"/>
      <c r="D31" s="360"/>
      <c r="E31" s="361"/>
      <c r="F31" s="361"/>
      <c r="G31" s="361"/>
    </row>
    <row r="32" spans="1:7" s="2" customFormat="1" ht="14.1" customHeight="1">
      <c r="A32" s="84" t="s">
        <v>37</v>
      </c>
      <c r="B32" s="360">
        <v>116.1</v>
      </c>
      <c r="C32" s="360">
        <v>116.41</v>
      </c>
      <c r="D32" s="360">
        <v>117.43</v>
      </c>
      <c r="E32" s="361">
        <v>120.71</v>
      </c>
      <c r="F32" s="361">
        <v>124.61</v>
      </c>
      <c r="G32" s="361">
        <v>127.41</v>
      </c>
    </row>
    <row r="33" spans="1:7" s="2" customFormat="1" ht="14.1" customHeight="1" thickBot="1">
      <c r="A33" s="87" t="s">
        <v>38</v>
      </c>
      <c r="B33" s="363">
        <v>118.84</v>
      </c>
      <c r="C33" s="363">
        <v>121.42</v>
      </c>
      <c r="D33" s="363">
        <v>125.35</v>
      </c>
      <c r="E33" s="364">
        <v>126.11</v>
      </c>
      <c r="F33" s="364">
        <v>127.04</v>
      </c>
      <c r="G33" s="364">
        <v>127.82</v>
      </c>
    </row>
    <row r="34" spans="1:7">
      <c r="A34" s="460"/>
    </row>
  </sheetData>
  <mergeCells count="4">
    <mergeCell ref="A5:A6"/>
    <mergeCell ref="B5:G5"/>
    <mergeCell ref="A1:G1"/>
    <mergeCell ref="A3:G3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 codeName="Hoja512">
    <pageSetUpPr fitToPage="1"/>
  </sheetPr>
  <dimension ref="A1:H48"/>
  <sheetViews>
    <sheetView showGridLines="0" tabSelected="1" view="pageBreakPreview" topLeftCell="A4" zoomScaleNormal="75" zoomScaleSheetLayoutView="100" workbookViewId="0">
      <selection activeCell="E19" sqref="E19"/>
    </sheetView>
  </sheetViews>
  <sheetFormatPr baseColWidth="10" defaultColWidth="19.140625" defaultRowHeight="12.75"/>
  <cols>
    <col min="1" max="1" width="24.7109375" style="715" customWidth="1"/>
    <col min="2" max="2" width="14.7109375" style="715" customWidth="1"/>
    <col min="3" max="4" width="14.7109375" customWidth="1"/>
    <col min="5" max="5" width="12.7109375" customWidth="1"/>
    <col min="6" max="7" width="11.7109375" customWidth="1"/>
    <col min="8" max="8" width="13.7109375" customWidth="1"/>
    <col min="9" max="9" width="9.85546875" style="715" customWidth="1"/>
    <col min="10" max="16384" width="19.140625" style="715"/>
  </cols>
  <sheetData>
    <row r="1" spans="1:8" ht="18">
      <c r="A1" s="878" t="s">
        <v>447</v>
      </c>
      <c r="B1" s="878"/>
      <c r="C1" s="878"/>
      <c r="D1" s="878"/>
      <c r="E1" s="878"/>
      <c r="F1" s="878"/>
      <c r="G1" s="878"/>
      <c r="H1" s="878"/>
    </row>
    <row r="3" spans="1:8" ht="30" customHeight="1">
      <c r="A3" s="887" t="s">
        <v>555</v>
      </c>
      <c r="B3" s="887"/>
      <c r="C3" s="887"/>
      <c r="D3" s="887"/>
      <c r="E3" s="887"/>
      <c r="F3" s="887"/>
      <c r="G3" s="887"/>
      <c r="H3" s="887"/>
    </row>
    <row r="4" spans="1:8" ht="13.5" thickBot="1">
      <c r="A4" s="716"/>
      <c r="B4" s="716"/>
      <c r="C4" s="74"/>
      <c r="D4" s="74"/>
    </row>
    <row r="5" spans="1:8" ht="18" customHeight="1">
      <c r="A5" s="885" t="s">
        <v>174</v>
      </c>
      <c r="B5" s="882" t="s">
        <v>538</v>
      </c>
      <c r="C5" s="888"/>
      <c r="D5" s="889" t="s">
        <v>627</v>
      </c>
      <c r="E5" s="884"/>
      <c r="F5" s="884"/>
      <c r="G5" s="884"/>
      <c r="H5" s="884"/>
    </row>
    <row r="6" spans="1:8" ht="21.75" customHeight="1" thickBot="1">
      <c r="A6" s="886"/>
      <c r="B6" s="718">
        <v>2008</v>
      </c>
      <c r="C6" s="729">
        <v>2009</v>
      </c>
      <c r="D6" s="213">
        <v>2011</v>
      </c>
      <c r="E6" s="214">
        <v>2012</v>
      </c>
      <c r="F6" s="214">
        <v>2013</v>
      </c>
      <c r="G6" s="214">
        <v>2014</v>
      </c>
      <c r="H6" s="214">
        <v>2015</v>
      </c>
    </row>
    <row r="7" spans="1:8" s="4" customFormat="1" ht="24" customHeight="1">
      <c r="A7" s="211" t="s">
        <v>205</v>
      </c>
      <c r="B7" s="93">
        <v>112.5945</v>
      </c>
      <c r="C7" s="93">
        <v>114.3797</v>
      </c>
      <c r="D7" s="203">
        <v>103.8</v>
      </c>
      <c r="E7" s="91">
        <v>106.7</v>
      </c>
      <c r="F7" s="93">
        <v>108.7</v>
      </c>
      <c r="G7" s="93">
        <v>111</v>
      </c>
      <c r="H7" s="93">
        <v>112.8</v>
      </c>
    </row>
    <row r="8" spans="1:8">
      <c r="A8" s="717"/>
      <c r="B8" s="500"/>
      <c r="C8" s="500"/>
      <c r="D8" s="204"/>
      <c r="E8" s="262"/>
      <c r="F8" s="198"/>
      <c r="G8" s="198"/>
      <c r="H8" s="198"/>
    </row>
    <row r="9" spans="1:8">
      <c r="A9" s="727" t="s">
        <v>45</v>
      </c>
      <c r="B9" s="500">
        <v>112.32599999999999</v>
      </c>
      <c r="C9" s="500">
        <v>110.8592</v>
      </c>
      <c r="D9" s="730">
        <v>102.8</v>
      </c>
      <c r="E9" s="501">
        <v>106.3</v>
      </c>
      <c r="F9" s="500">
        <v>110.4</v>
      </c>
      <c r="G9" s="500">
        <v>111.5</v>
      </c>
      <c r="H9" s="500">
        <v>112.3</v>
      </c>
    </row>
    <row r="10" spans="1:8">
      <c r="A10" s="727" t="s">
        <v>46</v>
      </c>
      <c r="B10" s="500">
        <v>112.7895</v>
      </c>
      <c r="C10" s="500">
        <v>113.0228</v>
      </c>
      <c r="D10" s="730">
        <v>104.3</v>
      </c>
      <c r="E10" s="501">
        <v>107.6</v>
      </c>
      <c r="F10" s="500">
        <v>111.4</v>
      </c>
      <c r="G10" s="500">
        <v>113.5</v>
      </c>
      <c r="H10" s="500">
        <v>114.5</v>
      </c>
    </row>
    <row r="11" spans="1:8">
      <c r="A11" s="727" t="s">
        <v>47</v>
      </c>
      <c r="B11" s="500">
        <v>113.0253</v>
      </c>
      <c r="C11" s="500">
        <v>113.2702</v>
      </c>
      <c r="D11" s="730">
        <v>102.4</v>
      </c>
      <c r="E11" s="501">
        <v>105.5</v>
      </c>
      <c r="F11" s="500">
        <v>109.3</v>
      </c>
      <c r="G11" s="500">
        <v>109.1</v>
      </c>
      <c r="H11" s="500">
        <v>110.4</v>
      </c>
    </row>
    <row r="12" spans="1:8">
      <c r="A12" s="727" t="s">
        <v>48</v>
      </c>
      <c r="B12" s="500">
        <v>115.4288</v>
      </c>
      <c r="C12" s="500">
        <v>115.3278</v>
      </c>
      <c r="D12" s="730">
        <v>104</v>
      </c>
      <c r="E12" s="501">
        <v>108.4</v>
      </c>
      <c r="F12" s="500">
        <v>108.9</v>
      </c>
      <c r="G12" s="500">
        <v>107.9</v>
      </c>
      <c r="H12" s="500">
        <v>109.1</v>
      </c>
    </row>
    <row r="13" spans="1:8">
      <c r="A13" s="727" t="s">
        <v>171</v>
      </c>
      <c r="B13" s="500">
        <v>113.5528</v>
      </c>
      <c r="C13" s="500">
        <v>109.88160000000001</v>
      </c>
      <c r="D13" s="730">
        <v>106.1</v>
      </c>
      <c r="E13" s="501">
        <v>110.5</v>
      </c>
      <c r="F13" s="500">
        <v>114.4</v>
      </c>
      <c r="G13" s="500">
        <v>113.5</v>
      </c>
      <c r="H13" s="500">
        <v>113.2</v>
      </c>
    </row>
    <row r="14" spans="1:8">
      <c r="A14" s="727" t="s">
        <v>170</v>
      </c>
      <c r="B14" s="501" t="s">
        <v>199</v>
      </c>
      <c r="C14" s="501">
        <v>121.9823</v>
      </c>
      <c r="D14" s="730">
        <v>104.4</v>
      </c>
      <c r="E14" s="501">
        <v>108.7</v>
      </c>
      <c r="F14" s="500">
        <v>112.6</v>
      </c>
      <c r="G14" s="500">
        <v>112.3</v>
      </c>
      <c r="H14" s="500">
        <v>113.2</v>
      </c>
    </row>
    <row r="15" spans="1:8">
      <c r="A15" s="727" t="s">
        <v>49</v>
      </c>
      <c r="B15" s="500">
        <v>114.30329999999999</v>
      </c>
      <c r="C15" s="500">
        <v>113.1015</v>
      </c>
      <c r="D15" s="730">
        <v>102.1</v>
      </c>
      <c r="E15" s="501">
        <v>104.4</v>
      </c>
      <c r="F15" s="500">
        <v>107.3</v>
      </c>
      <c r="G15" s="500">
        <v>107</v>
      </c>
      <c r="H15" s="500">
        <v>108.2</v>
      </c>
    </row>
    <row r="16" spans="1:8">
      <c r="A16" s="727" t="s">
        <v>201</v>
      </c>
      <c r="B16" s="501" t="s">
        <v>199</v>
      </c>
      <c r="C16" s="501">
        <v>125.87949999999999</v>
      </c>
      <c r="D16" s="730">
        <v>109.7</v>
      </c>
      <c r="E16" s="501">
        <v>113.9</v>
      </c>
      <c r="F16" s="500">
        <v>118.6</v>
      </c>
      <c r="G16" s="500">
        <v>118.6</v>
      </c>
      <c r="H16" s="500">
        <v>118</v>
      </c>
    </row>
    <row r="17" spans="1:8">
      <c r="A17" s="727" t="s">
        <v>50</v>
      </c>
      <c r="B17" s="500">
        <v>112.3622</v>
      </c>
      <c r="C17" s="500">
        <v>114.6323</v>
      </c>
      <c r="D17" s="730">
        <v>106.3</v>
      </c>
      <c r="E17" s="501">
        <v>111.8</v>
      </c>
      <c r="F17" s="500">
        <v>117.7</v>
      </c>
      <c r="G17" s="500">
        <v>117.9</v>
      </c>
      <c r="H17" s="500">
        <v>115.7</v>
      </c>
    </row>
    <row r="18" spans="1:8">
      <c r="A18" s="727" t="s">
        <v>51</v>
      </c>
      <c r="B18" s="500">
        <v>108.3852</v>
      </c>
      <c r="C18" s="500">
        <v>108.4697</v>
      </c>
      <c r="D18" s="730">
        <v>102</v>
      </c>
      <c r="E18" s="501">
        <v>104.9</v>
      </c>
      <c r="F18" s="500">
        <v>106.1</v>
      </c>
      <c r="G18" s="500">
        <v>105.3</v>
      </c>
      <c r="H18" s="500">
        <v>105.7</v>
      </c>
    </row>
    <row r="19" spans="1:8">
      <c r="A19" s="727" t="s">
        <v>52</v>
      </c>
      <c r="B19" s="500">
        <v>112.85</v>
      </c>
      <c r="C19" s="500">
        <v>115.0008</v>
      </c>
      <c r="D19" s="730">
        <v>103.1</v>
      </c>
      <c r="E19" s="501">
        <v>104.7</v>
      </c>
      <c r="F19" s="500">
        <v>104.7</v>
      </c>
      <c r="G19" s="500">
        <v>102.9</v>
      </c>
      <c r="H19" s="500">
        <v>104.8</v>
      </c>
    </row>
    <row r="20" spans="1:8">
      <c r="A20" s="727" t="s">
        <v>204</v>
      </c>
      <c r="B20" s="500">
        <v>133.68100000000001</v>
      </c>
      <c r="C20" s="500">
        <v>138.87729999999999</v>
      </c>
      <c r="D20" s="730">
        <v>107.2</v>
      </c>
      <c r="E20" s="501">
        <v>113.6</v>
      </c>
      <c r="F20" s="500">
        <v>116.6</v>
      </c>
      <c r="G20" s="500">
        <v>115.7</v>
      </c>
      <c r="H20" s="500">
        <v>116.3</v>
      </c>
    </row>
    <row r="21" spans="1:8">
      <c r="A21" s="727" t="s">
        <v>54</v>
      </c>
      <c r="B21" s="500">
        <v>111.04340000000001</v>
      </c>
      <c r="C21" s="500">
        <v>107.1985</v>
      </c>
      <c r="D21" s="730">
        <v>101.2</v>
      </c>
      <c r="E21" s="501">
        <v>101.7</v>
      </c>
      <c r="F21" s="500">
        <v>102.8</v>
      </c>
      <c r="G21" s="500">
        <v>100.5</v>
      </c>
      <c r="H21" s="500">
        <v>98.3</v>
      </c>
    </row>
    <row r="22" spans="1:8">
      <c r="A22" s="727" t="s">
        <v>55</v>
      </c>
      <c r="B22" s="500">
        <v>110.307</v>
      </c>
      <c r="C22" s="500">
        <v>112.3261</v>
      </c>
      <c r="D22" s="730">
        <v>102.5</v>
      </c>
      <c r="E22" s="501">
        <v>105.1</v>
      </c>
      <c r="F22" s="500">
        <v>107.6</v>
      </c>
      <c r="G22" s="500">
        <v>107.7</v>
      </c>
      <c r="H22" s="500">
        <v>108.9</v>
      </c>
    </row>
    <row r="23" spans="1:8">
      <c r="A23" s="727" t="s">
        <v>56</v>
      </c>
      <c r="B23" s="500">
        <v>111.4907</v>
      </c>
      <c r="C23" s="500">
        <v>113.08410000000001</v>
      </c>
      <c r="D23" s="730">
        <v>102.6</v>
      </c>
      <c r="E23" s="501">
        <v>105.2</v>
      </c>
      <c r="F23" s="500">
        <v>109.1</v>
      </c>
      <c r="G23" s="500">
        <v>109.7</v>
      </c>
      <c r="H23" s="500">
        <v>110.5</v>
      </c>
    </row>
    <row r="24" spans="1:8">
      <c r="A24" s="727" t="s">
        <v>226</v>
      </c>
      <c r="B24" s="500">
        <v>108.54519999999999</v>
      </c>
      <c r="C24" s="500">
        <v>109.72</v>
      </c>
      <c r="D24" s="730">
        <v>102.2</v>
      </c>
      <c r="E24" s="501">
        <v>104.3</v>
      </c>
      <c r="F24" s="500">
        <v>106.8</v>
      </c>
      <c r="G24" s="500">
        <v>106.7</v>
      </c>
      <c r="H24" s="500">
        <v>107.4</v>
      </c>
    </row>
    <row r="25" spans="1:8">
      <c r="A25" s="727" t="s">
        <v>169</v>
      </c>
      <c r="B25" s="500">
        <v>111.2997</v>
      </c>
      <c r="C25" s="500">
        <v>116.48269999999999</v>
      </c>
      <c r="D25" s="730">
        <v>105.2</v>
      </c>
      <c r="E25" s="501">
        <v>109.5</v>
      </c>
      <c r="F25" s="500">
        <v>111.5</v>
      </c>
      <c r="G25" s="500">
        <v>110.5</v>
      </c>
      <c r="H25" s="500">
        <v>108.6</v>
      </c>
    </row>
    <row r="26" spans="1:8">
      <c r="A26" s="727" t="s">
        <v>57</v>
      </c>
      <c r="B26" s="500">
        <v>109.1206</v>
      </c>
      <c r="C26" s="500">
        <v>105.36499999999999</v>
      </c>
      <c r="D26" s="730">
        <v>102.1</v>
      </c>
      <c r="E26" s="501">
        <v>105.4</v>
      </c>
      <c r="F26" s="500">
        <v>107.4</v>
      </c>
      <c r="G26" s="500">
        <v>106</v>
      </c>
      <c r="H26" s="500">
        <v>107</v>
      </c>
    </row>
    <row r="27" spans="1:8">
      <c r="A27" s="727" t="s">
        <v>58</v>
      </c>
      <c r="B27" s="500">
        <v>116.8583</v>
      </c>
      <c r="C27" s="500">
        <v>123.1917</v>
      </c>
      <c r="D27" s="730">
        <v>105.5</v>
      </c>
      <c r="E27" s="501">
        <v>108.9</v>
      </c>
      <c r="F27" s="500">
        <v>113</v>
      </c>
      <c r="G27" s="500">
        <v>112.8</v>
      </c>
      <c r="H27" s="500">
        <v>109.8</v>
      </c>
    </row>
    <row r="28" spans="1:8">
      <c r="A28" s="727" t="s">
        <v>166</v>
      </c>
      <c r="B28" s="500">
        <v>114.24679999999999</v>
      </c>
      <c r="C28" s="500">
        <v>109.7287</v>
      </c>
      <c r="D28" s="730">
        <v>104.6</v>
      </c>
      <c r="E28" s="501">
        <v>111.8</v>
      </c>
      <c r="F28" s="500">
        <v>117.4</v>
      </c>
      <c r="G28" s="500">
        <v>119.7</v>
      </c>
      <c r="H28" s="500">
        <v>118.4</v>
      </c>
    </row>
    <row r="29" spans="1:8">
      <c r="A29" s="727" t="s">
        <v>59</v>
      </c>
      <c r="B29" s="500">
        <v>109.90989999999999</v>
      </c>
      <c r="C29" s="500">
        <v>113.08799999999999</v>
      </c>
      <c r="D29" s="730">
        <v>101.3</v>
      </c>
      <c r="E29" s="501">
        <v>102.8</v>
      </c>
      <c r="F29" s="500">
        <v>105.1</v>
      </c>
      <c r="G29" s="500">
        <v>105.4</v>
      </c>
      <c r="H29" s="500">
        <v>107.9</v>
      </c>
    </row>
    <row r="30" spans="1:8">
      <c r="A30" s="727"/>
      <c r="B30" s="500"/>
      <c r="C30" s="500"/>
      <c r="D30" s="730"/>
      <c r="E30" s="501"/>
      <c r="F30" s="500"/>
      <c r="G30" s="500"/>
      <c r="H30" s="500"/>
    </row>
    <row r="31" spans="1:8" ht="21" customHeight="1">
      <c r="A31" s="212" t="s">
        <v>117</v>
      </c>
      <c r="B31" s="500"/>
      <c r="C31" s="500"/>
      <c r="D31" s="730"/>
      <c r="E31" s="501"/>
      <c r="F31" s="500"/>
      <c r="G31" s="500"/>
      <c r="H31" s="500"/>
    </row>
    <row r="32" spans="1:8">
      <c r="A32" s="727" t="s">
        <v>60</v>
      </c>
      <c r="B32" s="500">
        <v>109.0902</v>
      </c>
      <c r="C32" s="500">
        <v>115.06359999999999</v>
      </c>
      <c r="D32" s="730">
        <v>104.2</v>
      </c>
      <c r="E32" s="501">
        <v>106.7</v>
      </c>
      <c r="F32" s="500">
        <v>107.9</v>
      </c>
      <c r="G32" s="500">
        <v>110.6</v>
      </c>
      <c r="H32" s="500">
        <v>115.1</v>
      </c>
    </row>
    <row r="33" spans="1:8">
      <c r="A33" s="727" t="s">
        <v>61</v>
      </c>
      <c r="B33" s="500">
        <v>112.83110000000001</v>
      </c>
      <c r="C33" s="500">
        <v>113.3571</v>
      </c>
      <c r="D33" s="730">
        <v>104.8</v>
      </c>
      <c r="E33" s="501">
        <v>107.4</v>
      </c>
      <c r="F33" s="500">
        <v>108.4</v>
      </c>
      <c r="G33" s="500">
        <v>110.9</v>
      </c>
      <c r="H33" s="500">
        <v>112.2</v>
      </c>
    </row>
    <row r="34" spans="1:8">
      <c r="A34" s="727" t="s">
        <v>62</v>
      </c>
      <c r="B34" s="500">
        <v>103.9192</v>
      </c>
      <c r="C34" s="500">
        <v>103.9653</v>
      </c>
      <c r="D34" s="730">
        <v>99.5</v>
      </c>
      <c r="E34" s="501">
        <v>99.7</v>
      </c>
      <c r="F34" s="500">
        <v>99.5</v>
      </c>
      <c r="G34" s="500">
        <v>103.7</v>
      </c>
      <c r="H34" s="500">
        <v>107.4</v>
      </c>
    </row>
    <row r="35" spans="1:8">
      <c r="A35" s="727" t="s">
        <v>63</v>
      </c>
      <c r="B35" s="500">
        <v>108.5307</v>
      </c>
      <c r="C35" s="500">
        <v>113.0582</v>
      </c>
      <c r="D35" s="730">
        <v>99.9</v>
      </c>
      <c r="E35" s="501">
        <v>101.1</v>
      </c>
      <c r="F35" s="500">
        <v>102.2</v>
      </c>
      <c r="G35" s="500">
        <v>105.3</v>
      </c>
      <c r="H35" s="500">
        <v>108.4</v>
      </c>
    </row>
    <row r="36" spans="1:8" ht="13.5" thickBot="1">
      <c r="A36" s="731" t="s">
        <v>64</v>
      </c>
      <c r="B36" s="554">
        <v>103.5964</v>
      </c>
      <c r="C36" s="554">
        <v>103.4038</v>
      </c>
      <c r="D36" s="732">
        <v>98.931749999999994</v>
      </c>
      <c r="E36" s="517">
        <v>97.963229999999996</v>
      </c>
      <c r="F36" s="554">
        <v>99.3</v>
      </c>
      <c r="G36" s="554">
        <v>97.9</v>
      </c>
      <c r="H36" s="554">
        <v>97.1</v>
      </c>
    </row>
    <row r="37" spans="1:8">
      <c r="A37" s="726" t="s">
        <v>164</v>
      </c>
      <c r="B37" s="733"/>
      <c r="C37" s="123"/>
      <c r="D37" s="123"/>
    </row>
    <row r="38" spans="1:8">
      <c r="A38" s="715" t="s">
        <v>800</v>
      </c>
    </row>
    <row r="40" spans="1:8">
      <c r="E40" s="715"/>
      <c r="F40" s="715"/>
      <c r="G40" s="715"/>
      <c r="H40" s="715"/>
    </row>
    <row r="48" spans="1:8" ht="15" customHeight="1"/>
  </sheetData>
  <mergeCells count="5">
    <mergeCell ref="A5:A6"/>
    <mergeCell ref="A1:H1"/>
    <mergeCell ref="A3:H3"/>
    <mergeCell ref="B5:C5"/>
    <mergeCell ref="D5:H5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 codeName="Hoja611">
    <pageSetUpPr fitToPage="1"/>
  </sheetPr>
  <dimension ref="A1:K38"/>
  <sheetViews>
    <sheetView showGridLines="0" tabSelected="1" view="pageBreakPreview" zoomScale="75" zoomScaleNormal="75" workbookViewId="0">
      <selection activeCell="E19" sqref="E19"/>
    </sheetView>
  </sheetViews>
  <sheetFormatPr baseColWidth="10" defaultColWidth="19.140625" defaultRowHeight="12.75"/>
  <cols>
    <col min="1" max="1" width="31.42578125" style="268" customWidth="1"/>
    <col min="2" max="10" width="14" style="268" customWidth="1"/>
    <col min="11" max="11" width="14.42578125" style="268" customWidth="1"/>
    <col min="12" max="16384" width="19.140625" style="268"/>
  </cols>
  <sheetData>
    <row r="1" spans="1:11" ht="18">
      <c r="A1" s="878" t="s">
        <v>447</v>
      </c>
      <c r="B1" s="878"/>
      <c r="C1" s="878"/>
      <c r="D1" s="878"/>
      <c r="E1" s="878"/>
      <c r="F1" s="878"/>
      <c r="G1" s="878"/>
      <c r="H1" s="878"/>
      <c r="I1" s="878"/>
      <c r="J1" s="878"/>
    </row>
    <row r="2" spans="1:11" ht="12.75" customHeight="1">
      <c r="A2" s="653"/>
    </row>
    <row r="3" spans="1:11" ht="23.25" customHeight="1">
      <c r="A3" s="892" t="s">
        <v>556</v>
      </c>
      <c r="B3" s="892"/>
      <c r="C3" s="892"/>
      <c r="D3" s="892"/>
      <c r="E3" s="892"/>
      <c r="F3" s="892"/>
      <c r="G3" s="892"/>
      <c r="H3" s="892"/>
      <c r="I3" s="892"/>
      <c r="J3" s="892"/>
    </row>
    <row r="4" spans="1:11" ht="13.5" customHeight="1" thickBot="1">
      <c r="A4" s="124"/>
      <c r="B4" s="734"/>
      <c r="C4" s="734"/>
      <c r="D4" s="734"/>
      <c r="E4" s="734"/>
      <c r="F4" s="734"/>
      <c r="G4" s="734"/>
      <c r="H4" s="734"/>
      <c r="I4" s="734"/>
    </row>
    <row r="5" spans="1:11" ht="27" customHeight="1" thickBot="1">
      <c r="A5" s="890" t="s">
        <v>44</v>
      </c>
      <c r="B5" s="893" t="s">
        <v>662</v>
      </c>
      <c r="C5" s="894"/>
      <c r="D5" s="894"/>
      <c r="E5" s="894"/>
      <c r="F5" s="894"/>
      <c r="G5" s="894"/>
      <c r="H5" s="894"/>
      <c r="I5" s="894"/>
      <c r="J5" s="894"/>
      <c r="K5" s="894"/>
    </row>
    <row r="6" spans="1:11" ht="27" customHeight="1" thickBot="1">
      <c r="A6" s="891"/>
      <c r="B6" s="263">
        <v>2006</v>
      </c>
      <c r="C6" s="263" t="s">
        <v>202</v>
      </c>
      <c r="D6" s="263" t="s">
        <v>504</v>
      </c>
      <c r="E6" s="263">
        <v>2009</v>
      </c>
      <c r="F6" s="263">
        <v>2010</v>
      </c>
      <c r="G6" s="264">
        <v>2011</v>
      </c>
      <c r="H6" s="264" t="s">
        <v>620</v>
      </c>
      <c r="I6" s="265">
        <v>2013</v>
      </c>
      <c r="J6" s="265">
        <v>2014</v>
      </c>
      <c r="K6" s="266" t="s">
        <v>795</v>
      </c>
    </row>
    <row r="7" spans="1:11" ht="31.5" customHeight="1">
      <c r="A7" s="735" t="s">
        <v>45</v>
      </c>
      <c r="B7" s="736" t="s">
        <v>119</v>
      </c>
      <c r="C7" s="736" t="s">
        <v>119</v>
      </c>
      <c r="D7" s="736" t="s">
        <v>119</v>
      </c>
      <c r="E7" s="736" t="s">
        <v>119</v>
      </c>
      <c r="F7" s="736">
        <v>100</v>
      </c>
      <c r="G7" s="736">
        <v>113.8</v>
      </c>
      <c r="H7" s="737">
        <v>119.9</v>
      </c>
      <c r="I7" s="738">
        <v>122.3</v>
      </c>
      <c r="J7" s="738">
        <v>116.3</v>
      </c>
      <c r="K7" s="738">
        <v>113.7</v>
      </c>
    </row>
    <row r="8" spans="1:11">
      <c r="A8" s="735" t="s">
        <v>46</v>
      </c>
      <c r="B8" s="736">
        <v>89.3</v>
      </c>
      <c r="C8" s="736">
        <v>95.1</v>
      </c>
      <c r="D8" s="736">
        <v>102.7</v>
      </c>
      <c r="E8" s="736">
        <v>99.1</v>
      </c>
      <c r="F8" s="736">
        <v>100</v>
      </c>
      <c r="G8" s="736">
        <v>109.8</v>
      </c>
      <c r="H8" s="737">
        <v>115.7</v>
      </c>
      <c r="I8" s="738">
        <v>117.9</v>
      </c>
      <c r="J8" s="738">
        <v>115</v>
      </c>
      <c r="K8" s="738">
        <v>113.1</v>
      </c>
    </row>
    <row r="9" spans="1:11">
      <c r="A9" s="735" t="s">
        <v>47</v>
      </c>
      <c r="B9" s="736">
        <v>92.1</v>
      </c>
      <c r="C9" s="736">
        <v>100.2</v>
      </c>
      <c r="D9" s="736">
        <v>112.6</v>
      </c>
      <c r="E9" s="736">
        <v>95.5</v>
      </c>
      <c r="F9" s="736">
        <v>100</v>
      </c>
      <c r="G9" s="736">
        <v>113.1</v>
      </c>
      <c r="H9" s="737">
        <v>120.8</v>
      </c>
      <c r="I9" s="738">
        <v>121.4</v>
      </c>
      <c r="J9" s="738">
        <v>110.3</v>
      </c>
      <c r="K9" s="738">
        <v>107.9</v>
      </c>
    </row>
    <row r="10" spans="1:11">
      <c r="A10" s="735" t="s">
        <v>598</v>
      </c>
      <c r="B10" s="736">
        <v>77.900000000000006</v>
      </c>
      <c r="C10" s="736">
        <v>85.7</v>
      </c>
      <c r="D10" s="736">
        <v>97.1</v>
      </c>
      <c r="E10" s="736">
        <v>97.2</v>
      </c>
      <c r="F10" s="736">
        <v>100</v>
      </c>
      <c r="G10" s="736">
        <v>110.8</v>
      </c>
      <c r="H10" s="737">
        <v>117.7</v>
      </c>
      <c r="I10" s="738">
        <v>116.2</v>
      </c>
      <c r="J10" s="738">
        <v>111</v>
      </c>
      <c r="K10" s="738">
        <v>106.8</v>
      </c>
    </row>
    <row r="11" spans="1:11">
      <c r="A11" s="735" t="s">
        <v>200</v>
      </c>
      <c r="B11" s="736">
        <v>106.3</v>
      </c>
      <c r="C11" s="736">
        <v>114.3</v>
      </c>
      <c r="D11" s="736">
        <v>124.1</v>
      </c>
      <c r="E11" s="736">
        <v>107.2</v>
      </c>
      <c r="F11" s="736">
        <v>100</v>
      </c>
      <c r="G11" s="736">
        <v>98.7</v>
      </c>
      <c r="H11" s="736">
        <v>102.8</v>
      </c>
      <c r="I11" s="739">
        <v>114.2</v>
      </c>
      <c r="J11" s="739">
        <v>114.3</v>
      </c>
      <c r="K11" s="739">
        <v>116</v>
      </c>
    </row>
    <row r="12" spans="1:11">
      <c r="A12" s="735" t="s">
        <v>596</v>
      </c>
      <c r="B12" s="736">
        <v>87.4</v>
      </c>
      <c r="C12" s="736">
        <v>91.4</v>
      </c>
      <c r="D12" s="736">
        <v>104.4</v>
      </c>
      <c r="E12" s="736">
        <v>95.2</v>
      </c>
      <c r="F12" s="736">
        <v>100</v>
      </c>
      <c r="G12" s="736">
        <v>114.2</v>
      </c>
      <c r="H12" s="737">
        <v>120.4</v>
      </c>
      <c r="I12" s="738">
        <v>120.3</v>
      </c>
      <c r="J12" s="738">
        <v>110.1</v>
      </c>
      <c r="K12" s="738">
        <v>105.9</v>
      </c>
    </row>
    <row r="13" spans="1:11">
      <c r="A13" s="735" t="s">
        <v>48</v>
      </c>
      <c r="B13" s="736">
        <v>84.6</v>
      </c>
      <c r="C13" s="736">
        <v>92.3</v>
      </c>
      <c r="D13" s="736">
        <v>107</v>
      </c>
      <c r="E13" s="736">
        <v>98.3</v>
      </c>
      <c r="F13" s="736">
        <v>100</v>
      </c>
      <c r="G13" s="736">
        <v>110.8</v>
      </c>
      <c r="H13" s="737">
        <v>116.6</v>
      </c>
      <c r="I13" s="738">
        <v>121.4</v>
      </c>
      <c r="J13" s="738">
        <v>120</v>
      </c>
      <c r="K13" s="738">
        <v>117.9</v>
      </c>
    </row>
    <row r="14" spans="1:11">
      <c r="A14" s="735" t="s">
        <v>171</v>
      </c>
      <c r="B14" s="736" t="s">
        <v>119</v>
      </c>
      <c r="C14" s="736" t="s">
        <v>119</v>
      </c>
      <c r="D14" s="736" t="s">
        <v>119</v>
      </c>
      <c r="E14" s="736" t="s">
        <v>119</v>
      </c>
      <c r="F14" s="736" t="s">
        <v>119</v>
      </c>
      <c r="G14" s="736" t="s">
        <v>119</v>
      </c>
      <c r="H14" s="736" t="s">
        <v>119</v>
      </c>
      <c r="I14" s="736">
        <v>120.1</v>
      </c>
      <c r="J14" s="738">
        <v>111.5</v>
      </c>
      <c r="K14" s="738">
        <v>104.3</v>
      </c>
    </row>
    <row r="15" spans="1:11">
      <c r="A15" s="735" t="s">
        <v>170</v>
      </c>
      <c r="B15" s="736">
        <v>80.599999999999994</v>
      </c>
      <c r="C15" s="736">
        <v>88.9</v>
      </c>
      <c r="D15" s="736">
        <v>109.6</v>
      </c>
      <c r="E15" s="736">
        <v>97.6</v>
      </c>
      <c r="F15" s="736">
        <v>100</v>
      </c>
      <c r="G15" s="736">
        <v>114</v>
      </c>
      <c r="H15" s="737">
        <v>120</v>
      </c>
      <c r="I15" s="738">
        <v>123.2</v>
      </c>
      <c r="J15" s="738">
        <v>116.7</v>
      </c>
      <c r="K15" s="738">
        <v>111.1</v>
      </c>
    </row>
    <row r="16" spans="1:11">
      <c r="A16" s="735" t="s">
        <v>49</v>
      </c>
      <c r="B16" s="736" t="s">
        <v>119</v>
      </c>
      <c r="C16" s="736" t="s">
        <v>119</v>
      </c>
      <c r="D16" s="736" t="s">
        <v>119</v>
      </c>
      <c r="E16" s="736" t="s">
        <v>119</v>
      </c>
      <c r="F16" s="736" t="s">
        <v>119</v>
      </c>
      <c r="G16" s="736" t="s">
        <v>119</v>
      </c>
      <c r="H16" s="736" t="s">
        <v>119</v>
      </c>
      <c r="I16" s="736" t="s">
        <v>119</v>
      </c>
      <c r="J16" s="736" t="s">
        <v>119</v>
      </c>
      <c r="K16" s="739" t="s">
        <v>119</v>
      </c>
    </row>
    <row r="17" spans="1:11">
      <c r="A17" s="735" t="s">
        <v>201</v>
      </c>
      <c r="B17" s="736" t="s">
        <v>119</v>
      </c>
      <c r="C17" s="736" t="s">
        <v>119</v>
      </c>
      <c r="D17" s="736" t="s">
        <v>119</v>
      </c>
      <c r="E17" s="736" t="s">
        <v>119</v>
      </c>
      <c r="F17" s="736" t="s">
        <v>119</v>
      </c>
      <c r="G17" s="736" t="s">
        <v>119</v>
      </c>
      <c r="H17" s="736" t="s">
        <v>119</v>
      </c>
      <c r="I17" s="736" t="s">
        <v>119</v>
      </c>
      <c r="J17" s="736" t="s">
        <v>119</v>
      </c>
      <c r="K17" s="739" t="s">
        <v>119</v>
      </c>
    </row>
    <row r="18" spans="1:11">
      <c r="A18" s="735" t="s">
        <v>50</v>
      </c>
      <c r="B18" s="736" t="s">
        <v>119</v>
      </c>
      <c r="C18" s="736" t="s">
        <v>119</v>
      </c>
      <c r="D18" s="736" t="s">
        <v>119</v>
      </c>
      <c r="E18" s="736" t="s">
        <v>119</v>
      </c>
      <c r="F18" s="736">
        <v>100</v>
      </c>
      <c r="G18" s="736">
        <v>114.6</v>
      </c>
      <c r="H18" s="737">
        <v>119.6</v>
      </c>
      <c r="I18" s="738">
        <v>122.3</v>
      </c>
      <c r="J18" s="738">
        <v>119</v>
      </c>
      <c r="K18" s="738">
        <v>116.1</v>
      </c>
    </row>
    <row r="19" spans="1:11">
      <c r="A19" s="735" t="s">
        <v>51</v>
      </c>
      <c r="B19" s="736">
        <v>88.6</v>
      </c>
      <c r="C19" s="736">
        <v>94.4</v>
      </c>
      <c r="D19" s="736">
        <v>108.5</v>
      </c>
      <c r="E19" s="736">
        <v>100.1</v>
      </c>
      <c r="F19" s="736">
        <v>100</v>
      </c>
      <c r="G19" s="736">
        <v>110.5</v>
      </c>
      <c r="H19" s="737">
        <v>114.7</v>
      </c>
      <c r="I19" s="738">
        <v>116</v>
      </c>
      <c r="J19" s="738">
        <v>112.5</v>
      </c>
      <c r="K19" s="738">
        <v>109.5</v>
      </c>
    </row>
    <row r="20" spans="1:11">
      <c r="A20" s="735" t="s">
        <v>52</v>
      </c>
      <c r="B20" s="736" t="s">
        <v>119</v>
      </c>
      <c r="C20" s="736" t="s">
        <v>119</v>
      </c>
      <c r="D20" s="736" t="s">
        <v>119</v>
      </c>
      <c r="E20" s="736" t="s">
        <v>119</v>
      </c>
      <c r="F20" s="736">
        <v>100</v>
      </c>
      <c r="G20" s="736">
        <v>112.3</v>
      </c>
      <c r="H20" s="737">
        <v>115.4</v>
      </c>
      <c r="I20" s="738">
        <v>114.2</v>
      </c>
      <c r="J20" s="738">
        <v>110.6</v>
      </c>
      <c r="K20" s="738">
        <v>107.5</v>
      </c>
    </row>
    <row r="21" spans="1:11">
      <c r="A21" s="735" t="s">
        <v>53</v>
      </c>
      <c r="B21" s="736">
        <v>91.2</v>
      </c>
      <c r="C21" s="736">
        <v>99.4</v>
      </c>
      <c r="D21" s="736">
        <v>107.5</v>
      </c>
      <c r="E21" s="736">
        <v>98</v>
      </c>
      <c r="F21" s="736">
        <v>100</v>
      </c>
      <c r="G21" s="736">
        <v>112.3</v>
      </c>
      <c r="H21" s="737">
        <v>115.5</v>
      </c>
      <c r="I21" s="738">
        <v>118.6</v>
      </c>
      <c r="J21" s="738">
        <v>111.9</v>
      </c>
      <c r="K21" s="738">
        <v>109</v>
      </c>
    </row>
    <row r="22" spans="1:11">
      <c r="A22" s="735" t="s">
        <v>541</v>
      </c>
      <c r="B22" s="736">
        <v>78.5</v>
      </c>
      <c r="C22" s="736">
        <v>87.4</v>
      </c>
      <c r="D22" s="736">
        <v>102.1</v>
      </c>
      <c r="E22" s="736">
        <v>95.7</v>
      </c>
      <c r="F22" s="736">
        <v>100</v>
      </c>
      <c r="G22" s="736">
        <v>114.5</v>
      </c>
      <c r="H22" s="737">
        <v>122.8</v>
      </c>
      <c r="I22" s="738">
        <v>125.4</v>
      </c>
      <c r="J22" s="738">
        <v>120.9</v>
      </c>
      <c r="K22" s="738">
        <v>118.7</v>
      </c>
    </row>
    <row r="23" spans="1:11">
      <c r="A23" s="735" t="s">
        <v>54</v>
      </c>
      <c r="B23" s="736" t="s">
        <v>119</v>
      </c>
      <c r="C23" s="736">
        <v>95.1</v>
      </c>
      <c r="D23" s="736">
        <v>110.4</v>
      </c>
      <c r="E23" s="736">
        <v>101</v>
      </c>
      <c r="F23" s="736">
        <v>100</v>
      </c>
      <c r="G23" s="736">
        <v>111.1</v>
      </c>
      <c r="H23" s="737">
        <v>117</v>
      </c>
      <c r="I23" s="738">
        <v>120.2</v>
      </c>
      <c r="J23" s="738">
        <v>115</v>
      </c>
      <c r="K23" s="738">
        <v>112</v>
      </c>
    </row>
    <row r="24" spans="1:11">
      <c r="A24" s="735" t="s">
        <v>55</v>
      </c>
      <c r="B24" s="736" t="s">
        <v>119</v>
      </c>
      <c r="C24" s="736" t="s">
        <v>119</v>
      </c>
      <c r="D24" s="736" t="s">
        <v>119</v>
      </c>
      <c r="E24" s="736" t="s">
        <v>119</v>
      </c>
      <c r="F24" s="736">
        <v>100</v>
      </c>
      <c r="G24" s="736">
        <v>108.7</v>
      </c>
      <c r="H24" s="737">
        <v>115.2</v>
      </c>
      <c r="I24" s="738">
        <v>117.8</v>
      </c>
      <c r="J24" s="738">
        <v>114.7</v>
      </c>
      <c r="K24" s="738">
        <v>109.5</v>
      </c>
    </row>
    <row r="25" spans="1:11">
      <c r="A25" s="735" t="s">
        <v>172</v>
      </c>
      <c r="B25" s="736">
        <v>78.599999999999994</v>
      </c>
      <c r="C25" s="736">
        <v>89.1</v>
      </c>
      <c r="D25" s="736">
        <v>107.2</v>
      </c>
      <c r="E25" s="736">
        <v>103.8</v>
      </c>
      <c r="F25" s="736">
        <v>100</v>
      </c>
      <c r="G25" s="736">
        <v>114.3</v>
      </c>
      <c r="H25" s="737">
        <v>119.8</v>
      </c>
      <c r="I25" s="738">
        <v>120.8</v>
      </c>
      <c r="J25" s="738">
        <v>115.6</v>
      </c>
      <c r="K25" s="738">
        <v>112.6</v>
      </c>
    </row>
    <row r="26" spans="1:11">
      <c r="A26" s="735" t="s">
        <v>167</v>
      </c>
      <c r="B26" s="736">
        <v>82.7</v>
      </c>
      <c r="C26" s="736">
        <v>90.1</v>
      </c>
      <c r="D26" s="736">
        <v>109.1</v>
      </c>
      <c r="E26" s="736">
        <v>90.2</v>
      </c>
      <c r="F26" s="736">
        <v>100</v>
      </c>
      <c r="G26" s="736">
        <v>119</v>
      </c>
      <c r="H26" s="737">
        <v>126.3</v>
      </c>
      <c r="I26" s="738">
        <v>119.3</v>
      </c>
      <c r="J26" s="738">
        <v>115.6</v>
      </c>
      <c r="K26" s="738">
        <v>117.9</v>
      </c>
    </row>
    <row r="27" spans="1:11">
      <c r="A27" s="735" t="s">
        <v>56</v>
      </c>
      <c r="B27" s="736">
        <v>88.1</v>
      </c>
      <c r="C27" s="736">
        <v>96.4</v>
      </c>
      <c r="D27" s="736">
        <v>110.4</v>
      </c>
      <c r="E27" s="736">
        <v>96.5</v>
      </c>
      <c r="F27" s="736">
        <v>100</v>
      </c>
      <c r="G27" s="736">
        <v>113.1</v>
      </c>
      <c r="H27" s="737">
        <v>119.3</v>
      </c>
      <c r="I27" s="738">
        <v>118.5</v>
      </c>
      <c r="J27" s="738">
        <v>115.1</v>
      </c>
      <c r="K27" s="738">
        <v>110.9</v>
      </c>
    </row>
    <row r="28" spans="1:11">
      <c r="A28" s="735" t="s">
        <v>168</v>
      </c>
      <c r="B28" s="736">
        <v>83.9</v>
      </c>
      <c r="C28" s="736">
        <v>88</v>
      </c>
      <c r="D28" s="736">
        <v>102.9</v>
      </c>
      <c r="E28" s="736">
        <v>96.6</v>
      </c>
      <c r="F28" s="736">
        <v>100</v>
      </c>
      <c r="G28" s="736">
        <v>111.5</v>
      </c>
      <c r="H28" s="738">
        <v>116.7</v>
      </c>
      <c r="I28" s="738">
        <v>117.9</v>
      </c>
      <c r="J28" s="738">
        <v>113.7</v>
      </c>
      <c r="K28" s="738">
        <v>110.4</v>
      </c>
    </row>
    <row r="29" spans="1:11">
      <c r="A29" s="735" t="s">
        <v>169</v>
      </c>
      <c r="B29" s="736">
        <v>81.7</v>
      </c>
      <c r="C29" s="736">
        <v>88</v>
      </c>
      <c r="D29" s="736">
        <v>98.2</v>
      </c>
      <c r="E29" s="736">
        <v>98.5</v>
      </c>
      <c r="F29" s="736">
        <v>100</v>
      </c>
      <c r="G29" s="736">
        <v>110.9</v>
      </c>
      <c r="H29" s="737">
        <v>118.8</v>
      </c>
      <c r="I29" s="740">
        <v>119.3</v>
      </c>
      <c r="J29" s="740">
        <v>116.7</v>
      </c>
      <c r="K29" s="740">
        <v>112.8</v>
      </c>
    </row>
    <row r="30" spans="1:11">
      <c r="A30" s="735" t="s">
        <v>57</v>
      </c>
      <c r="B30" s="736" t="s">
        <v>119</v>
      </c>
      <c r="C30" s="736" t="s">
        <v>119</v>
      </c>
      <c r="D30" s="736" t="s">
        <v>119</v>
      </c>
      <c r="E30" s="736" t="s">
        <v>119</v>
      </c>
      <c r="F30" s="736" t="s">
        <v>119</v>
      </c>
      <c r="G30" s="736" t="s">
        <v>119</v>
      </c>
      <c r="H30" s="736" t="s">
        <v>119</v>
      </c>
      <c r="I30" s="736">
        <v>121.8</v>
      </c>
      <c r="J30" s="738">
        <v>117.6</v>
      </c>
      <c r="K30" s="738">
        <v>115.7</v>
      </c>
    </row>
    <row r="31" spans="1:11">
      <c r="A31" s="735" t="s">
        <v>58</v>
      </c>
      <c r="B31" s="736">
        <v>76.2</v>
      </c>
      <c r="C31" s="736">
        <v>83.6</v>
      </c>
      <c r="D31" s="736">
        <v>105</v>
      </c>
      <c r="E31" s="736">
        <v>95.7</v>
      </c>
      <c r="F31" s="736">
        <v>100</v>
      </c>
      <c r="G31" s="736">
        <v>113.9</v>
      </c>
      <c r="H31" s="737">
        <v>116.1</v>
      </c>
      <c r="I31" s="738">
        <v>118.4</v>
      </c>
      <c r="J31" s="738">
        <v>112.9</v>
      </c>
      <c r="K31" s="738">
        <v>106.5</v>
      </c>
    </row>
    <row r="32" spans="1:11">
      <c r="A32" s="735" t="s">
        <v>166</v>
      </c>
      <c r="B32" s="736" t="s">
        <v>119</v>
      </c>
      <c r="C32" s="736" t="s">
        <v>119</v>
      </c>
      <c r="D32" s="736" t="s">
        <v>119</v>
      </c>
      <c r="E32" s="736" t="s">
        <v>119</v>
      </c>
      <c r="F32" s="736">
        <v>100</v>
      </c>
      <c r="G32" s="736">
        <v>109.4</v>
      </c>
      <c r="H32" s="737">
        <v>114.2</v>
      </c>
      <c r="I32" s="738">
        <v>117.7</v>
      </c>
      <c r="J32" s="738">
        <v>115</v>
      </c>
      <c r="K32" s="738">
        <v>111.3</v>
      </c>
    </row>
    <row r="33" spans="1:11">
      <c r="A33" s="735" t="s">
        <v>597</v>
      </c>
      <c r="B33" s="736">
        <v>74.400000000000006</v>
      </c>
      <c r="C33" s="736">
        <v>82.4</v>
      </c>
      <c r="D33" s="736">
        <v>92.4</v>
      </c>
      <c r="E33" s="736">
        <v>91.1</v>
      </c>
      <c r="F33" s="736">
        <v>100</v>
      </c>
      <c r="G33" s="736">
        <v>113.4</v>
      </c>
      <c r="H33" s="737">
        <v>121.9</v>
      </c>
      <c r="I33" s="738">
        <v>119.5</v>
      </c>
      <c r="J33" s="738">
        <v>117.6</v>
      </c>
      <c r="K33" s="738">
        <v>114.5</v>
      </c>
    </row>
    <row r="34" spans="1:11" ht="13.5" thickBot="1">
      <c r="A34" s="735" t="s">
        <v>59</v>
      </c>
      <c r="B34" s="736" t="s">
        <v>119</v>
      </c>
      <c r="C34" s="736" t="s">
        <v>119</v>
      </c>
      <c r="D34" s="736" t="s">
        <v>119</v>
      </c>
      <c r="E34" s="736" t="s">
        <v>119</v>
      </c>
      <c r="F34" s="736">
        <v>100</v>
      </c>
      <c r="G34" s="736">
        <v>108.2</v>
      </c>
      <c r="H34" s="737">
        <v>110.1</v>
      </c>
      <c r="I34" s="741">
        <v>110.1</v>
      </c>
      <c r="J34" s="741">
        <v>109.3</v>
      </c>
      <c r="K34" s="741">
        <v>109.2</v>
      </c>
    </row>
    <row r="35" spans="1:11" ht="28.5" customHeight="1">
      <c r="A35" s="742" t="s">
        <v>227</v>
      </c>
      <c r="B35" s="743"/>
      <c r="C35" s="743"/>
      <c r="D35" s="742"/>
      <c r="E35" s="744"/>
      <c r="F35" s="744"/>
      <c r="G35" s="744"/>
      <c r="H35" s="742"/>
      <c r="I35" s="742"/>
      <c r="J35" s="742"/>
    </row>
    <row r="36" spans="1:11">
      <c r="A36" s="268" t="s">
        <v>801</v>
      </c>
    </row>
    <row r="37" spans="1:11">
      <c r="A37" s="745" t="s">
        <v>613</v>
      </c>
    </row>
    <row r="38" spans="1:11">
      <c r="A38" s="267" t="s">
        <v>663</v>
      </c>
    </row>
  </sheetData>
  <mergeCells count="4">
    <mergeCell ref="A1:J1"/>
    <mergeCell ref="A5:A6"/>
    <mergeCell ref="A3:J3"/>
    <mergeCell ref="B5:K5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45" orientation="portrait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 codeName="Hoja6">
    <pageSetUpPr fitToPage="1"/>
  </sheetPr>
  <dimension ref="A1:K38"/>
  <sheetViews>
    <sheetView showGridLines="0" tabSelected="1" view="pageBreakPreview" zoomScale="75" zoomScaleNormal="75" workbookViewId="0">
      <selection activeCell="E19" sqref="E19"/>
    </sheetView>
  </sheetViews>
  <sheetFormatPr baseColWidth="10" defaultColWidth="19.140625" defaultRowHeight="12.75"/>
  <cols>
    <col min="1" max="1" width="24.7109375" style="268" customWidth="1"/>
    <col min="2" max="10" width="10.7109375" style="268" customWidth="1"/>
    <col min="11" max="11" width="11.140625" style="268" customWidth="1"/>
    <col min="12" max="16384" width="19.140625" style="268"/>
  </cols>
  <sheetData>
    <row r="1" spans="1:11" ht="18">
      <c r="A1" s="878" t="s">
        <v>447</v>
      </c>
      <c r="B1" s="878"/>
      <c r="C1" s="878"/>
      <c r="D1" s="878"/>
      <c r="E1" s="878"/>
      <c r="F1" s="878"/>
      <c r="G1" s="878"/>
      <c r="H1" s="878"/>
      <c r="I1" s="878"/>
      <c r="J1" s="878"/>
    </row>
    <row r="2" spans="1:11" ht="12.75" customHeight="1">
      <c r="A2" s="653"/>
    </row>
    <row r="3" spans="1:11" ht="24" customHeight="1">
      <c r="A3" s="895" t="s">
        <v>557</v>
      </c>
      <c r="B3" s="895"/>
      <c r="C3" s="895"/>
      <c r="D3" s="895"/>
      <c r="E3" s="895"/>
      <c r="F3" s="895"/>
      <c r="G3" s="895"/>
      <c r="H3" s="895"/>
      <c r="I3" s="895"/>
      <c r="J3" s="895"/>
    </row>
    <row r="4" spans="1:11" ht="15.75" thickBot="1">
      <c r="A4" s="124"/>
      <c r="B4" s="734"/>
      <c r="C4" s="734"/>
      <c r="D4" s="734"/>
      <c r="E4" s="734"/>
      <c r="F4" s="734"/>
      <c r="G4" s="734"/>
    </row>
    <row r="5" spans="1:11" ht="26.25" customHeight="1" thickBot="1">
      <c r="A5" s="890" t="s">
        <v>44</v>
      </c>
      <c r="B5" s="893" t="s">
        <v>662</v>
      </c>
      <c r="C5" s="894"/>
      <c r="D5" s="894"/>
      <c r="E5" s="894"/>
      <c r="F5" s="894"/>
      <c r="G5" s="894"/>
      <c r="H5" s="894"/>
      <c r="I5" s="894"/>
      <c r="J5" s="894"/>
      <c r="K5" s="894"/>
    </row>
    <row r="6" spans="1:11" ht="39" customHeight="1" thickBot="1">
      <c r="A6" s="891"/>
      <c r="B6" s="263">
        <v>2006</v>
      </c>
      <c r="C6" s="263" t="s">
        <v>202</v>
      </c>
      <c r="D6" s="263" t="s">
        <v>504</v>
      </c>
      <c r="E6" s="263">
        <v>2009</v>
      </c>
      <c r="F6" s="263">
        <v>2010</v>
      </c>
      <c r="G6" s="264">
        <v>2011</v>
      </c>
      <c r="H6" s="264" t="s">
        <v>620</v>
      </c>
      <c r="I6" s="265">
        <v>2013</v>
      </c>
      <c r="J6" s="265" t="s">
        <v>794</v>
      </c>
      <c r="K6" s="266" t="s">
        <v>795</v>
      </c>
    </row>
    <row r="7" spans="1:11" ht="28.5" customHeight="1">
      <c r="A7" s="735" t="s">
        <v>45</v>
      </c>
      <c r="B7" s="736" t="s">
        <v>119</v>
      </c>
      <c r="C7" s="736" t="s">
        <v>119</v>
      </c>
      <c r="D7" s="736" t="s">
        <v>119</v>
      </c>
      <c r="E7" s="736" t="s">
        <v>119</v>
      </c>
      <c r="F7" s="736">
        <v>100</v>
      </c>
      <c r="G7" s="736">
        <v>131.19999999999999</v>
      </c>
      <c r="H7" s="737">
        <v>148</v>
      </c>
      <c r="I7" s="738">
        <v>124.9</v>
      </c>
      <c r="J7" s="738">
        <v>106.4</v>
      </c>
      <c r="K7" s="738">
        <v>106.8</v>
      </c>
    </row>
    <row r="8" spans="1:11">
      <c r="A8" s="735" t="s">
        <v>46</v>
      </c>
      <c r="B8" s="736">
        <v>73</v>
      </c>
      <c r="C8" s="736">
        <v>123</v>
      </c>
      <c r="D8" s="736">
        <v>96.6</v>
      </c>
      <c r="E8" s="736">
        <v>64.3</v>
      </c>
      <c r="F8" s="736">
        <v>100</v>
      </c>
      <c r="G8" s="736">
        <v>94.9</v>
      </c>
      <c r="H8" s="737">
        <v>108.5</v>
      </c>
      <c r="I8" s="738">
        <v>86.9</v>
      </c>
      <c r="J8" s="738">
        <v>76.3</v>
      </c>
      <c r="K8" s="738">
        <v>78.099999999999994</v>
      </c>
    </row>
    <row r="9" spans="1:11">
      <c r="A9" s="735" t="s">
        <v>47</v>
      </c>
      <c r="B9" s="736">
        <v>76</v>
      </c>
      <c r="C9" s="736">
        <v>114.3</v>
      </c>
      <c r="D9" s="736">
        <v>103.2</v>
      </c>
      <c r="E9" s="736">
        <v>69.3</v>
      </c>
      <c r="F9" s="736">
        <v>100</v>
      </c>
      <c r="G9" s="736">
        <v>125.8</v>
      </c>
      <c r="H9" s="737">
        <v>143.1</v>
      </c>
      <c r="I9" s="738">
        <v>125.5</v>
      </c>
      <c r="J9" s="738">
        <v>103.3</v>
      </c>
      <c r="K9" s="738">
        <v>97.8</v>
      </c>
    </row>
    <row r="10" spans="1:11">
      <c r="A10" s="735" t="s">
        <v>598</v>
      </c>
      <c r="B10" s="736">
        <v>73.8</v>
      </c>
      <c r="C10" s="736">
        <v>134</v>
      </c>
      <c r="D10" s="736">
        <v>128.6</v>
      </c>
      <c r="E10" s="736">
        <v>89.8</v>
      </c>
      <c r="F10" s="736">
        <v>100</v>
      </c>
      <c r="G10" s="736">
        <v>136.30000000000001</v>
      </c>
      <c r="H10" s="737">
        <v>168.1</v>
      </c>
      <c r="I10" s="738">
        <v>124.9</v>
      </c>
      <c r="J10" s="738">
        <v>114.1</v>
      </c>
      <c r="K10" s="738">
        <v>118.7</v>
      </c>
    </row>
    <row r="11" spans="1:11">
      <c r="A11" s="735" t="s">
        <v>200</v>
      </c>
      <c r="B11" s="736">
        <v>91.4</v>
      </c>
      <c r="C11" s="736">
        <v>107.4</v>
      </c>
      <c r="D11" s="736">
        <v>107.4</v>
      </c>
      <c r="E11" s="736">
        <v>115.7</v>
      </c>
      <c r="F11" s="736">
        <v>100</v>
      </c>
      <c r="G11" s="736">
        <v>118</v>
      </c>
      <c r="H11" s="736">
        <v>193</v>
      </c>
      <c r="I11" s="739">
        <v>192</v>
      </c>
      <c r="J11" s="739">
        <v>183.7</v>
      </c>
      <c r="K11" s="739">
        <v>190.5</v>
      </c>
    </row>
    <row r="12" spans="1:11">
      <c r="A12" s="735" t="s">
        <v>596</v>
      </c>
      <c r="B12" s="736">
        <v>74.599999999999994</v>
      </c>
      <c r="C12" s="736">
        <v>116.1</v>
      </c>
      <c r="D12" s="736">
        <v>112</v>
      </c>
      <c r="E12" s="736">
        <v>72.5</v>
      </c>
      <c r="F12" s="736">
        <v>100</v>
      </c>
      <c r="G12" s="736">
        <v>121.1</v>
      </c>
      <c r="H12" s="737">
        <v>137.69999999999999</v>
      </c>
      <c r="I12" s="738">
        <v>104.7</v>
      </c>
      <c r="J12" s="738">
        <v>98.7</v>
      </c>
      <c r="K12" s="738">
        <v>100.1</v>
      </c>
    </row>
    <row r="13" spans="1:11">
      <c r="A13" s="735" t="s">
        <v>48</v>
      </c>
      <c r="B13" s="736">
        <v>82.4</v>
      </c>
      <c r="C13" s="736">
        <v>129.6</v>
      </c>
      <c r="D13" s="736">
        <v>146.69999999999999</v>
      </c>
      <c r="E13" s="736">
        <v>88.5</v>
      </c>
      <c r="F13" s="736">
        <v>100</v>
      </c>
      <c r="G13" s="736">
        <v>142.9</v>
      </c>
      <c r="H13" s="737">
        <v>157.30000000000001</v>
      </c>
      <c r="I13" s="738">
        <v>147.9</v>
      </c>
      <c r="J13" s="738">
        <v>119.4</v>
      </c>
      <c r="K13" s="738">
        <v>117.7</v>
      </c>
    </row>
    <row r="14" spans="1:11">
      <c r="A14" s="735" t="s">
        <v>171</v>
      </c>
      <c r="B14" s="736" t="s">
        <v>119</v>
      </c>
      <c r="C14" s="736" t="s">
        <v>119</v>
      </c>
      <c r="D14" s="736" t="s">
        <v>119</v>
      </c>
      <c r="E14" s="736" t="s">
        <v>119</v>
      </c>
      <c r="F14" s="736">
        <v>100</v>
      </c>
      <c r="G14" s="736">
        <v>132.80000000000001</v>
      </c>
      <c r="H14" s="736">
        <v>141.19999999999999</v>
      </c>
      <c r="I14" s="736">
        <v>129.19999999999999</v>
      </c>
      <c r="J14" s="738">
        <v>105.8</v>
      </c>
      <c r="K14" s="738">
        <v>103.5</v>
      </c>
    </row>
    <row r="15" spans="1:11">
      <c r="A15" s="735" t="s">
        <v>170</v>
      </c>
      <c r="B15" s="736">
        <v>75.900000000000006</v>
      </c>
      <c r="C15" s="736">
        <v>124.3</v>
      </c>
      <c r="D15" s="736">
        <v>111.3</v>
      </c>
      <c r="E15" s="736">
        <v>78.7</v>
      </c>
      <c r="F15" s="736">
        <v>100</v>
      </c>
      <c r="G15" s="736">
        <v>128.80000000000001</v>
      </c>
      <c r="H15" s="737">
        <v>139.30000000000001</v>
      </c>
      <c r="I15" s="738">
        <v>122.4</v>
      </c>
      <c r="J15" s="738">
        <v>105.5</v>
      </c>
      <c r="K15" s="738">
        <v>106.7</v>
      </c>
    </row>
    <row r="16" spans="1:11">
      <c r="A16" s="735" t="s">
        <v>49</v>
      </c>
      <c r="B16" s="736" t="s">
        <v>119</v>
      </c>
      <c r="C16" s="736" t="s">
        <v>119</v>
      </c>
      <c r="D16" s="736" t="s">
        <v>119</v>
      </c>
      <c r="E16" s="736" t="s">
        <v>119</v>
      </c>
      <c r="F16" s="736" t="s">
        <v>119</v>
      </c>
      <c r="G16" s="736" t="s">
        <v>119</v>
      </c>
      <c r="H16" s="736" t="s">
        <v>119</v>
      </c>
      <c r="I16" s="736" t="s">
        <v>119</v>
      </c>
      <c r="J16" s="736" t="s">
        <v>119</v>
      </c>
      <c r="K16" s="739" t="s">
        <v>119</v>
      </c>
    </row>
    <row r="17" spans="1:11">
      <c r="A17" s="735" t="s">
        <v>201</v>
      </c>
      <c r="B17" s="736" t="s">
        <v>119</v>
      </c>
      <c r="C17" s="736" t="s">
        <v>119</v>
      </c>
      <c r="D17" s="736" t="s">
        <v>119</v>
      </c>
      <c r="E17" s="736" t="s">
        <v>119</v>
      </c>
      <c r="F17" s="736" t="s">
        <v>119</v>
      </c>
      <c r="G17" s="736" t="s">
        <v>119</v>
      </c>
      <c r="H17" s="736" t="s">
        <v>119</v>
      </c>
      <c r="I17" s="736" t="s">
        <v>119</v>
      </c>
      <c r="J17" s="736" t="s">
        <v>119</v>
      </c>
      <c r="K17" s="739" t="s">
        <v>119</v>
      </c>
    </row>
    <row r="18" spans="1:11">
      <c r="A18" s="735" t="s">
        <v>50</v>
      </c>
      <c r="B18" s="736" t="s">
        <v>119</v>
      </c>
      <c r="C18" s="736" t="s">
        <v>119</v>
      </c>
      <c r="D18" s="736" t="s">
        <v>119</v>
      </c>
      <c r="E18" s="736" t="s">
        <v>119</v>
      </c>
      <c r="F18" s="736">
        <v>100</v>
      </c>
      <c r="G18" s="736">
        <v>143.4</v>
      </c>
      <c r="H18" s="737">
        <v>155.19999999999999</v>
      </c>
      <c r="I18" s="738">
        <v>150.9</v>
      </c>
      <c r="J18" s="738">
        <v>114.9</v>
      </c>
      <c r="K18" s="738">
        <v>115</v>
      </c>
    </row>
    <row r="19" spans="1:11">
      <c r="A19" s="735" t="s">
        <v>51</v>
      </c>
      <c r="B19" s="736">
        <v>77.7</v>
      </c>
      <c r="C19" s="736">
        <v>120.8</v>
      </c>
      <c r="D19" s="736">
        <v>120.3</v>
      </c>
      <c r="E19" s="736">
        <v>78.900000000000006</v>
      </c>
      <c r="F19" s="736">
        <v>100</v>
      </c>
      <c r="G19" s="736">
        <v>135.1</v>
      </c>
      <c r="H19" s="737">
        <v>143</v>
      </c>
      <c r="I19" s="738">
        <v>129.6</v>
      </c>
      <c r="J19" s="738">
        <v>114</v>
      </c>
      <c r="K19" s="738">
        <v>106.9</v>
      </c>
    </row>
    <row r="20" spans="1:11">
      <c r="A20" s="735" t="s">
        <v>52</v>
      </c>
      <c r="B20" s="736" t="s">
        <v>119</v>
      </c>
      <c r="C20" s="736" t="s">
        <v>119</v>
      </c>
      <c r="D20" s="736" t="s">
        <v>119</v>
      </c>
      <c r="E20" s="736" t="s">
        <v>119</v>
      </c>
      <c r="F20" s="736">
        <v>100</v>
      </c>
      <c r="G20" s="736">
        <v>115.1</v>
      </c>
      <c r="H20" s="737">
        <v>124.6</v>
      </c>
      <c r="I20" s="738">
        <v>111.1</v>
      </c>
      <c r="J20" s="738">
        <v>112.7</v>
      </c>
      <c r="K20" s="738">
        <v>115</v>
      </c>
    </row>
    <row r="21" spans="1:11">
      <c r="A21" s="735" t="s">
        <v>53</v>
      </c>
      <c r="B21" s="736">
        <v>75.099999999999994</v>
      </c>
      <c r="C21" s="736">
        <v>120.3</v>
      </c>
      <c r="D21" s="736">
        <v>100.8</v>
      </c>
      <c r="E21" s="736">
        <v>67</v>
      </c>
      <c r="F21" s="736">
        <v>100</v>
      </c>
      <c r="G21" s="736">
        <v>120.4</v>
      </c>
      <c r="H21" s="737">
        <v>137.80000000000001</v>
      </c>
      <c r="I21" s="738">
        <v>118.2</v>
      </c>
      <c r="J21" s="738">
        <v>93.7</v>
      </c>
      <c r="K21" s="738">
        <v>97.7</v>
      </c>
    </row>
    <row r="22" spans="1:11">
      <c r="A22" s="735" t="s">
        <v>541</v>
      </c>
      <c r="B22" s="736" t="s">
        <v>119</v>
      </c>
      <c r="C22" s="736">
        <v>121.4</v>
      </c>
      <c r="D22" s="736">
        <v>95.5</v>
      </c>
      <c r="E22" s="736">
        <v>75.8</v>
      </c>
      <c r="F22" s="736">
        <v>100</v>
      </c>
      <c r="G22" s="736">
        <v>132.5</v>
      </c>
      <c r="H22" s="737">
        <v>159.5</v>
      </c>
      <c r="I22" s="738">
        <v>128.9</v>
      </c>
      <c r="J22" s="738">
        <v>117</v>
      </c>
      <c r="K22" s="738">
        <v>121</v>
      </c>
    </row>
    <row r="23" spans="1:11">
      <c r="A23" s="735" t="s">
        <v>54</v>
      </c>
      <c r="B23" s="736" t="s">
        <v>119</v>
      </c>
      <c r="C23" s="736">
        <v>121</v>
      </c>
      <c r="D23" s="736">
        <v>138.80000000000001</v>
      </c>
      <c r="E23" s="736">
        <v>98.4</v>
      </c>
      <c r="F23" s="736">
        <v>100</v>
      </c>
      <c r="G23" s="736">
        <v>131.5</v>
      </c>
      <c r="H23" s="737">
        <v>153.4</v>
      </c>
      <c r="I23" s="738">
        <v>156.69999999999999</v>
      </c>
      <c r="J23" s="738">
        <v>121</v>
      </c>
      <c r="K23" s="738">
        <v>114.3</v>
      </c>
    </row>
    <row r="24" spans="1:11">
      <c r="A24" s="735" t="s">
        <v>55</v>
      </c>
      <c r="B24" s="736" t="s">
        <v>119</v>
      </c>
      <c r="C24" s="736" t="s">
        <v>119</v>
      </c>
      <c r="D24" s="736" t="s">
        <v>119</v>
      </c>
      <c r="E24" s="736" t="s">
        <v>119</v>
      </c>
      <c r="F24" s="736">
        <v>100</v>
      </c>
      <c r="G24" s="736">
        <v>137.69999999999999</v>
      </c>
      <c r="H24" s="737">
        <v>134.69999999999999</v>
      </c>
      <c r="I24" s="738">
        <v>130.69999999999999</v>
      </c>
      <c r="J24" s="738">
        <v>124.1</v>
      </c>
      <c r="K24" s="738">
        <v>120.4</v>
      </c>
    </row>
    <row r="25" spans="1:11">
      <c r="A25" s="735" t="s">
        <v>172</v>
      </c>
      <c r="B25" s="736">
        <v>71.400000000000006</v>
      </c>
      <c r="C25" s="736">
        <v>117.7</v>
      </c>
      <c r="D25" s="736">
        <v>102.5</v>
      </c>
      <c r="E25" s="736">
        <v>70.900000000000006</v>
      </c>
      <c r="F25" s="736">
        <v>100</v>
      </c>
      <c r="G25" s="736">
        <v>129.30000000000001</v>
      </c>
      <c r="H25" s="737">
        <v>137.1</v>
      </c>
      <c r="I25" s="738">
        <v>117.7</v>
      </c>
      <c r="J25" s="738">
        <v>101</v>
      </c>
      <c r="K25" s="738">
        <v>99.4</v>
      </c>
    </row>
    <row r="26" spans="1:11">
      <c r="A26" s="735" t="s">
        <v>167</v>
      </c>
      <c r="B26" s="736">
        <v>77.099999999999994</v>
      </c>
      <c r="C26" s="736">
        <v>118.7</v>
      </c>
      <c r="D26" s="736">
        <v>129.1</v>
      </c>
      <c r="E26" s="736">
        <v>79.5</v>
      </c>
      <c r="F26" s="736">
        <v>100</v>
      </c>
      <c r="G26" s="736">
        <v>148.30000000000001</v>
      </c>
      <c r="H26" s="737">
        <v>143.9</v>
      </c>
      <c r="I26" s="738">
        <v>139.6</v>
      </c>
      <c r="J26" s="738">
        <v>117.3</v>
      </c>
      <c r="K26" s="738">
        <v>114.6</v>
      </c>
    </row>
    <row r="27" spans="1:11">
      <c r="A27" s="735" t="s">
        <v>56</v>
      </c>
      <c r="B27" s="736">
        <v>80</v>
      </c>
      <c r="C27" s="736">
        <v>127.4</v>
      </c>
      <c r="D27" s="736">
        <v>86.6</v>
      </c>
      <c r="E27" s="736">
        <v>61.4</v>
      </c>
      <c r="F27" s="736">
        <v>100</v>
      </c>
      <c r="G27" s="736">
        <v>122.1</v>
      </c>
      <c r="H27" s="737">
        <v>153.1</v>
      </c>
      <c r="I27" s="738">
        <v>109.4</v>
      </c>
      <c r="J27" s="738">
        <v>97.8</v>
      </c>
      <c r="K27" s="738">
        <v>105.1</v>
      </c>
    </row>
    <row r="28" spans="1:11">
      <c r="A28" s="735" t="s">
        <v>168</v>
      </c>
      <c r="B28" s="736" t="s">
        <v>119</v>
      </c>
      <c r="C28" s="736" t="s">
        <v>119</v>
      </c>
      <c r="D28" s="736" t="s">
        <v>119</v>
      </c>
      <c r="E28" s="736" t="s">
        <v>119</v>
      </c>
      <c r="F28" s="736" t="s">
        <v>119</v>
      </c>
      <c r="G28" s="736" t="s">
        <v>119</v>
      </c>
      <c r="H28" s="736" t="s">
        <v>119</v>
      </c>
      <c r="I28" s="736" t="s">
        <v>119</v>
      </c>
      <c r="J28" s="736" t="s">
        <v>119</v>
      </c>
      <c r="K28" s="739" t="s">
        <v>119</v>
      </c>
    </row>
    <row r="29" spans="1:11">
      <c r="A29" s="735" t="s">
        <v>169</v>
      </c>
      <c r="B29" s="736">
        <v>80.7</v>
      </c>
      <c r="C29" s="736">
        <v>125.9</v>
      </c>
      <c r="D29" s="736">
        <v>114.2</v>
      </c>
      <c r="E29" s="736">
        <v>72.599999999999994</v>
      </c>
      <c r="F29" s="736">
        <v>100</v>
      </c>
      <c r="G29" s="736">
        <v>147.9</v>
      </c>
      <c r="H29" s="737">
        <v>157.5</v>
      </c>
      <c r="I29" s="740">
        <v>139.1</v>
      </c>
      <c r="J29" s="740">
        <v>120</v>
      </c>
      <c r="K29" s="740">
        <v>117</v>
      </c>
    </row>
    <row r="30" spans="1:11">
      <c r="A30" s="735" t="s">
        <v>57</v>
      </c>
      <c r="B30" s="736" t="s">
        <v>119</v>
      </c>
      <c r="C30" s="736" t="s">
        <v>119</v>
      </c>
      <c r="D30" s="736" t="s">
        <v>119</v>
      </c>
      <c r="E30" s="736" t="s">
        <v>119</v>
      </c>
      <c r="F30" s="736" t="s">
        <v>119</v>
      </c>
      <c r="G30" s="736" t="s">
        <v>119</v>
      </c>
      <c r="H30" s="736" t="s">
        <v>119</v>
      </c>
      <c r="I30" s="736">
        <v>107.6</v>
      </c>
      <c r="J30" s="738">
        <v>109.1</v>
      </c>
      <c r="K30" s="738">
        <v>106.5</v>
      </c>
    </row>
    <row r="31" spans="1:11">
      <c r="A31" s="735" t="s">
        <v>58</v>
      </c>
      <c r="B31" s="736">
        <v>66.2</v>
      </c>
      <c r="C31" s="736">
        <v>96.8</v>
      </c>
      <c r="D31" s="736">
        <v>124</v>
      </c>
      <c r="E31" s="736">
        <v>89.6</v>
      </c>
      <c r="F31" s="736">
        <v>100</v>
      </c>
      <c r="G31" s="736">
        <v>144.80000000000001</v>
      </c>
      <c r="H31" s="737">
        <v>149.69999999999999</v>
      </c>
      <c r="I31" s="738">
        <v>153.1</v>
      </c>
      <c r="J31" s="738">
        <v>120.6</v>
      </c>
      <c r="K31" s="738">
        <v>102.8</v>
      </c>
    </row>
    <row r="32" spans="1:11">
      <c r="A32" s="735" t="s">
        <v>166</v>
      </c>
      <c r="B32" s="736" t="s">
        <v>119</v>
      </c>
      <c r="C32" s="736" t="s">
        <v>119</v>
      </c>
      <c r="D32" s="736" t="s">
        <v>119</v>
      </c>
      <c r="E32" s="736" t="s">
        <v>119</v>
      </c>
      <c r="F32" s="736">
        <v>100</v>
      </c>
      <c r="G32" s="736">
        <v>147.1</v>
      </c>
      <c r="H32" s="737">
        <v>153.5</v>
      </c>
      <c r="I32" s="738">
        <v>161.19999999999999</v>
      </c>
      <c r="J32" s="738">
        <v>138.6</v>
      </c>
      <c r="K32" s="738">
        <v>130.9</v>
      </c>
    </row>
    <row r="33" spans="1:11">
      <c r="A33" s="735" t="s">
        <v>597</v>
      </c>
      <c r="B33" s="736">
        <v>54.9</v>
      </c>
      <c r="C33" s="736">
        <v>101.7</v>
      </c>
      <c r="D33" s="736">
        <v>127.4</v>
      </c>
      <c r="E33" s="736">
        <v>89.1</v>
      </c>
      <c r="F33" s="736">
        <v>100</v>
      </c>
      <c r="G33" s="736">
        <v>145.1</v>
      </c>
      <c r="H33" s="737">
        <v>155.5</v>
      </c>
      <c r="I33" s="738">
        <v>147.4</v>
      </c>
      <c r="J33" s="738">
        <v>121</v>
      </c>
      <c r="K33" s="738">
        <v>120.5</v>
      </c>
    </row>
    <row r="34" spans="1:11" ht="13.5" thickBot="1">
      <c r="A34" s="735" t="s">
        <v>59</v>
      </c>
      <c r="B34" s="736" t="s">
        <v>119</v>
      </c>
      <c r="C34" s="736" t="s">
        <v>119</v>
      </c>
      <c r="D34" s="736" t="s">
        <v>119</v>
      </c>
      <c r="E34" s="736" t="s">
        <v>119</v>
      </c>
      <c r="F34" s="736">
        <v>100</v>
      </c>
      <c r="G34" s="736">
        <v>126.8</v>
      </c>
      <c r="H34" s="737">
        <v>131.6</v>
      </c>
      <c r="I34" s="741">
        <v>116.6</v>
      </c>
      <c r="J34" s="741">
        <v>101.7</v>
      </c>
      <c r="K34" s="741">
        <v>97.7</v>
      </c>
    </row>
    <row r="35" spans="1:11" ht="22.5" customHeight="1">
      <c r="A35" s="742" t="s">
        <v>227</v>
      </c>
      <c r="B35" s="743"/>
      <c r="C35" s="743"/>
      <c r="D35" s="742"/>
      <c r="E35" s="744"/>
      <c r="F35" s="744"/>
      <c r="G35" s="744"/>
      <c r="H35" s="742"/>
      <c r="I35" s="742"/>
      <c r="J35" s="742"/>
    </row>
    <row r="36" spans="1:11">
      <c r="A36" s="268" t="s">
        <v>801</v>
      </c>
    </row>
    <row r="37" spans="1:11">
      <c r="A37" s="745" t="s">
        <v>613</v>
      </c>
    </row>
    <row r="38" spans="1:11">
      <c r="A38" s="267" t="s">
        <v>663</v>
      </c>
    </row>
  </sheetData>
  <mergeCells count="4">
    <mergeCell ref="A5:A6"/>
    <mergeCell ref="A3:J3"/>
    <mergeCell ref="A1:J1"/>
    <mergeCell ref="B5:K5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G46"/>
  <sheetViews>
    <sheetView tabSelected="1" view="pageBreakPreview" zoomScale="75" zoomScaleNormal="75" workbookViewId="0">
      <selection activeCell="E19" sqref="E19"/>
    </sheetView>
  </sheetViews>
  <sheetFormatPr baseColWidth="10" defaultColWidth="11.42578125" defaultRowHeight="12.75"/>
  <cols>
    <col min="1" max="6" width="21" style="21" customWidth="1"/>
    <col min="7" max="7" width="17.140625" style="21" customWidth="1"/>
    <col min="8" max="16384" width="11.42578125" style="21"/>
  </cols>
  <sheetData>
    <row r="1" spans="1:6" ht="18">
      <c r="A1" s="898" t="s">
        <v>448</v>
      </c>
      <c r="B1" s="898"/>
      <c r="C1" s="898"/>
      <c r="D1" s="898"/>
      <c r="E1" s="898"/>
      <c r="F1" s="898"/>
    </row>
    <row r="3" spans="1:6" ht="15">
      <c r="A3" s="897" t="s">
        <v>558</v>
      </c>
      <c r="B3" s="896"/>
      <c r="C3" s="896"/>
      <c r="D3" s="896"/>
      <c r="E3" s="896"/>
      <c r="F3" s="896"/>
    </row>
    <row r="4" spans="1:6" ht="15">
      <c r="A4" s="896" t="s">
        <v>228</v>
      </c>
      <c r="B4" s="896"/>
      <c r="C4" s="896"/>
      <c r="D4" s="896"/>
      <c r="E4" s="896"/>
      <c r="F4" s="896"/>
    </row>
    <row r="5" spans="1:6" ht="15">
      <c r="A5" s="896" t="s">
        <v>479</v>
      </c>
      <c r="B5" s="896"/>
      <c r="C5" s="896"/>
      <c r="D5" s="896"/>
      <c r="E5" s="896"/>
      <c r="F5" s="896"/>
    </row>
    <row r="6" spans="1:6" s="22" customFormat="1" ht="14.25" customHeight="1" thickBot="1">
      <c r="A6" s="125"/>
      <c r="B6" s="125"/>
      <c r="C6" s="125"/>
      <c r="D6" s="125"/>
      <c r="E6" s="125"/>
      <c r="F6" s="125"/>
    </row>
    <row r="7" spans="1:6" s="22" customFormat="1">
      <c r="A7" s="899" t="s">
        <v>42</v>
      </c>
      <c r="B7" s="902" t="s">
        <v>490</v>
      </c>
      <c r="C7" s="902" t="s">
        <v>482</v>
      </c>
      <c r="D7" s="902" t="s">
        <v>334</v>
      </c>
      <c r="E7" s="902" t="s">
        <v>483</v>
      </c>
      <c r="F7" s="905" t="s">
        <v>229</v>
      </c>
    </row>
    <row r="8" spans="1:6" s="22" customFormat="1">
      <c r="A8" s="900"/>
      <c r="B8" s="903"/>
      <c r="C8" s="903"/>
      <c r="D8" s="903"/>
      <c r="E8" s="903"/>
      <c r="F8" s="906"/>
    </row>
    <row r="9" spans="1:6" s="22" customFormat="1">
      <c r="A9" s="900"/>
      <c r="B9" s="903"/>
      <c r="C9" s="903"/>
      <c r="D9" s="903"/>
      <c r="E9" s="903"/>
      <c r="F9" s="906"/>
    </row>
    <row r="10" spans="1:6" s="22" customFormat="1" ht="13.5" thickBot="1">
      <c r="A10" s="901"/>
      <c r="B10" s="904"/>
      <c r="C10" s="904"/>
      <c r="D10" s="904"/>
      <c r="E10" s="904"/>
      <c r="F10" s="907"/>
    </row>
    <row r="11" spans="1:6" s="22" customFormat="1" ht="22.5" customHeight="1">
      <c r="A11" s="131">
        <v>2005</v>
      </c>
      <c r="B11" s="365">
        <v>39599.243999999999</v>
      </c>
      <c r="C11" s="365">
        <v>24100.411999999997</v>
      </c>
      <c r="D11" s="365">
        <v>13967.645</v>
      </c>
      <c r="E11" s="365">
        <v>416.11200000000002</v>
      </c>
      <c r="F11" s="366">
        <v>1115.075</v>
      </c>
    </row>
    <row r="12" spans="1:6" s="22" customFormat="1">
      <c r="A12" s="131">
        <v>2006</v>
      </c>
      <c r="B12" s="365">
        <v>37175.9</v>
      </c>
      <c r="C12" s="365">
        <v>21682.6</v>
      </c>
      <c r="D12" s="365">
        <v>13800</v>
      </c>
      <c r="E12" s="365">
        <v>545.20000000000005</v>
      </c>
      <c r="F12" s="366">
        <v>1148.0999999999999</v>
      </c>
    </row>
    <row r="13" spans="1:6" s="22" customFormat="1">
      <c r="A13" s="131">
        <v>2007</v>
      </c>
      <c r="B13" s="365">
        <v>42489.7</v>
      </c>
      <c r="C13" s="365">
        <v>26148.400000000001</v>
      </c>
      <c r="D13" s="365">
        <v>14777</v>
      </c>
      <c r="E13" s="365">
        <v>390.7</v>
      </c>
      <c r="F13" s="366">
        <v>1173.5999999999999</v>
      </c>
    </row>
    <row r="14" spans="1:6" s="22" customFormat="1">
      <c r="A14" s="131">
        <v>2008</v>
      </c>
      <c r="B14" s="365">
        <v>41589.300000000003</v>
      </c>
      <c r="C14" s="365">
        <v>25756.5</v>
      </c>
      <c r="D14" s="365">
        <v>14161.6</v>
      </c>
      <c r="E14" s="365">
        <v>439</v>
      </c>
      <c r="F14" s="366">
        <v>1232.2</v>
      </c>
    </row>
    <row r="15" spans="1:6" s="22" customFormat="1">
      <c r="A15" s="131">
        <v>2009</v>
      </c>
      <c r="B15" s="365">
        <v>37945.800000000003</v>
      </c>
      <c r="C15" s="365">
        <v>22510</v>
      </c>
      <c r="D15" s="365">
        <v>13911.4</v>
      </c>
      <c r="E15" s="365">
        <v>367.9</v>
      </c>
      <c r="F15" s="366">
        <v>1156.5</v>
      </c>
    </row>
    <row r="16" spans="1:6" s="22" customFormat="1">
      <c r="A16" s="131">
        <v>2010</v>
      </c>
      <c r="B16" s="365">
        <v>40371.199999999997</v>
      </c>
      <c r="C16" s="365">
        <v>25028.1</v>
      </c>
      <c r="D16" s="365">
        <v>13797.4</v>
      </c>
      <c r="E16" s="365">
        <v>389.6</v>
      </c>
      <c r="F16" s="366">
        <v>1156.0999999999999</v>
      </c>
    </row>
    <row r="17" spans="1:7" s="22" customFormat="1">
      <c r="A17" s="131">
        <v>2011</v>
      </c>
      <c r="B17" s="365">
        <v>40963.699999999997</v>
      </c>
      <c r="C17" s="365">
        <v>24157.4</v>
      </c>
      <c r="D17" s="365">
        <v>15160</v>
      </c>
      <c r="E17" s="365">
        <v>415.1</v>
      </c>
      <c r="F17" s="366">
        <v>1231.2</v>
      </c>
    </row>
    <row r="18" spans="1:7" s="22" customFormat="1">
      <c r="A18" s="131">
        <v>2012</v>
      </c>
      <c r="B18" s="365">
        <v>41954.5</v>
      </c>
      <c r="C18" s="365">
        <v>24030.3</v>
      </c>
      <c r="D18" s="365">
        <v>16245.1</v>
      </c>
      <c r="E18" s="365">
        <v>442.5</v>
      </c>
      <c r="F18" s="366">
        <v>1236.5999999999999</v>
      </c>
    </row>
    <row r="19" spans="1:7" s="22" customFormat="1">
      <c r="A19" s="131">
        <v>2013</v>
      </c>
      <c r="B19" s="365">
        <v>44064.600000000006</v>
      </c>
      <c r="C19" s="365">
        <v>25895.9</v>
      </c>
      <c r="D19" s="365">
        <v>16457.7</v>
      </c>
      <c r="E19" s="365">
        <v>468.7</v>
      </c>
      <c r="F19" s="366">
        <v>1242.3</v>
      </c>
    </row>
    <row r="20" spans="1:7">
      <c r="A20" s="131" t="s">
        <v>763</v>
      </c>
      <c r="B20" s="365">
        <v>42599.999999999993</v>
      </c>
      <c r="C20" s="365">
        <v>24521.1</v>
      </c>
      <c r="D20" s="365">
        <v>16325.6</v>
      </c>
      <c r="E20" s="365">
        <v>496.6</v>
      </c>
      <c r="F20" s="366">
        <v>1256.7</v>
      </c>
      <c r="G20" s="25"/>
    </row>
    <row r="21" spans="1:7" ht="13.5" thickBot="1">
      <c r="A21" s="132" t="s">
        <v>764</v>
      </c>
      <c r="B21" s="367">
        <v>43664.700000000004</v>
      </c>
      <c r="C21" s="367">
        <v>26023.9</v>
      </c>
      <c r="D21" s="367">
        <v>15938.300000000001</v>
      </c>
      <c r="E21" s="367">
        <v>482.7</v>
      </c>
      <c r="F21" s="368">
        <v>1219.8</v>
      </c>
    </row>
    <row r="22" spans="1:7" ht="21" customHeight="1">
      <c r="A22" s="126" t="s">
        <v>230</v>
      </c>
      <c r="B22" s="369"/>
      <c r="C22" s="369"/>
      <c r="D22" s="369"/>
      <c r="E22" s="369"/>
      <c r="F22" s="369"/>
    </row>
    <row r="23" spans="1:7">
      <c r="A23" s="23" t="s">
        <v>231</v>
      </c>
    </row>
    <row r="24" spans="1:7">
      <c r="A24" s="23"/>
      <c r="B24" s="21" t="s">
        <v>232</v>
      </c>
    </row>
    <row r="25" spans="1:7">
      <c r="A25" s="23"/>
    </row>
    <row r="26" spans="1:7">
      <c r="A26" s="23"/>
    </row>
    <row r="29" spans="1:7">
      <c r="A29" s="23"/>
    </row>
    <row r="30" spans="1:7">
      <c r="A30" s="23"/>
    </row>
    <row r="31" spans="1:7">
      <c r="A31" s="23"/>
    </row>
    <row r="32" spans="1:7">
      <c r="A32" s="23"/>
    </row>
    <row r="33" spans="1:1">
      <c r="A33" s="23"/>
    </row>
    <row r="34" spans="1:1">
      <c r="A34" s="23"/>
    </row>
    <row r="35" spans="1:1">
      <c r="A35" s="23"/>
    </row>
    <row r="36" spans="1:1">
      <c r="A36" s="23"/>
    </row>
    <row r="37" spans="1:1">
      <c r="A37" s="23"/>
    </row>
    <row r="38" spans="1:1">
      <c r="A38" s="23"/>
    </row>
    <row r="39" spans="1:1">
      <c r="A39" s="23"/>
    </row>
    <row r="40" spans="1:1">
      <c r="A40" s="23"/>
    </row>
    <row r="41" spans="1:1">
      <c r="A41" s="23"/>
    </row>
    <row r="42" spans="1:1">
      <c r="A42" s="23"/>
    </row>
    <row r="43" spans="1:1">
      <c r="A43" s="23"/>
    </row>
    <row r="44" spans="1:1">
      <c r="A44" s="23"/>
    </row>
    <row r="45" spans="1:1">
      <c r="A45" s="23"/>
    </row>
    <row r="46" spans="1:1">
      <c r="A46" s="23"/>
    </row>
  </sheetData>
  <mergeCells count="10">
    <mergeCell ref="A4:F4"/>
    <mergeCell ref="A5:F5"/>
    <mergeCell ref="A3:F3"/>
    <mergeCell ref="A1:F1"/>
    <mergeCell ref="A7:A10"/>
    <mergeCell ref="E7:E10"/>
    <mergeCell ref="B7:B10"/>
    <mergeCell ref="F7:F10"/>
    <mergeCell ref="C7:C10"/>
    <mergeCell ref="D7:D10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G55"/>
  <sheetViews>
    <sheetView tabSelected="1" view="pageBreakPreview" zoomScale="75" zoomScaleNormal="75" workbookViewId="0">
      <selection activeCell="E19" sqref="E19"/>
    </sheetView>
  </sheetViews>
  <sheetFormatPr baseColWidth="10" defaultColWidth="11.42578125" defaultRowHeight="12.75"/>
  <cols>
    <col min="1" max="6" width="21.42578125" style="21" customWidth="1"/>
    <col min="7" max="16384" width="11.42578125" style="21"/>
  </cols>
  <sheetData>
    <row r="1" spans="1:6" ht="18">
      <c r="A1" s="898" t="s">
        <v>448</v>
      </c>
      <c r="B1" s="898"/>
      <c r="C1" s="898"/>
      <c r="D1" s="898"/>
      <c r="E1" s="898"/>
      <c r="F1" s="898"/>
    </row>
    <row r="3" spans="1:6" ht="15">
      <c r="A3" s="897" t="s">
        <v>559</v>
      </c>
      <c r="B3" s="896"/>
      <c r="C3" s="896"/>
      <c r="D3" s="896"/>
      <c r="E3" s="896"/>
      <c r="F3" s="896"/>
    </row>
    <row r="4" spans="1:6" ht="15">
      <c r="A4" s="896" t="s">
        <v>480</v>
      </c>
      <c r="B4" s="896"/>
      <c r="C4" s="896"/>
      <c r="D4" s="896"/>
      <c r="E4" s="896"/>
      <c r="F4" s="896"/>
    </row>
    <row r="5" spans="1:6" ht="14.25" customHeight="1" thickBot="1">
      <c r="A5" s="127"/>
      <c r="B5" s="127"/>
      <c r="C5" s="127"/>
      <c r="D5" s="127"/>
      <c r="E5" s="127"/>
      <c r="F5" s="127"/>
    </row>
    <row r="6" spans="1:6" s="22" customFormat="1" ht="12.75" customHeight="1">
      <c r="A6" s="899" t="s">
        <v>42</v>
      </c>
      <c r="B6" s="902" t="s">
        <v>490</v>
      </c>
      <c r="C6" s="902" t="s">
        <v>482</v>
      </c>
      <c r="D6" s="902" t="s">
        <v>334</v>
      </c>
      <c r="E6" s="902" t="s">
        <v>483</v>
      </c>
      <c r="F6" s="905" t="s">
        <v>229</v>
      </c>
    </row>
    <row r="7" spans="1:6" s="22" customFormat="1">
      <c r="A7" s="900"/>
      <c r="B7" s="903"/>
      <c r="C7" s="903"/>
      <c r="D7" s="903"/>
      <c r="E7" s="903"/>
      <c r="F7" s="906"/>
    </row>
    <row r="8" spans="1:6" s="22" customFormat="1">
      <c r="A8" s="900"/>
      <c r="B8" s="903"/>
      <c r="C8" s="903"/>
      <c r="D8" s="903"/>
      <c r="E8" s="903"/>
      <c r="F8" s="906"/>
    </row>
    <row r="9" spans="1:6" s="22" customFormat="1" ht="13.5" thickBot="1">
      <c r="A9" s="901"/>
      <c r="B9" s="904"/>
      <c r="C9" s="904"/>
      <c r="D9" s="904"/>
      <c r="E9" s="904"/>
      <c r="F9" s="907"/>
    </row>
    <row r="10" spans="1:6" s="22" customFormat="1" ht="28.5" customHeight="1">
      <c r="A10" s="370">
        <v>2005</v>
      </c>
      <c r="B10" s="365">
        <v>100</v>
      </c>
      <c r="C10" s="365">
        <v>60.860788150400033</v>
      </c>
      <c r="D10" s="365">
        <v>35.272504192251752</v>
      </c>
      <c r="E10" s="365">
        <v>1.0508079396667269</v>
      </c>
      <c r="F10" s="366">
        <v>2.8158997176814791</v>
      </c>
    </row>
    <row r="11" spans="1:6" s="22" customFormat="1">
      <c r="A11" s="371">
        <v>2006</v>
      </c>
      <c r="B11" s="365">
        <v>100</v>
      </c>
      <c r="C11" s="365">
        <v>58.32434453503479</v>
      </c>
      <c r="D11" s="365">
        <v>37.120822898705882</v>
      </c>
      <c r="E11" s="365">
        <v>1.4665414959691627</v>
      </c>
      <c r="F11" s="366">
        <v>3.0882910702901607</v>
      </c>
    </row>
    <row r="12" spans="1:6" s="22" customFormat="1">
      <c r="A12" s="371">
        <v>2007</v>
      </c>
      <c r="B12" s="365">
        <v>100</v>
      </c>
      <c r="C12" s="365">
        <v>61.540561594927723</v>
      </c>
      <c r="D12" s="365">
        <v>34.777840276584683</v>
      </c>
      <c r="E12" s="365">
        <v>0.91951696528805804</v>
      </c>
      <c r="F12" s="366">
        <v>2.7620811631995519</v>
      </c>
    </row>
    <row r="13" spans="1:6" s="22" customFormat="1">
      <c r="A13" s="371">
        <v>2008</v>
      </c>
      <c r="B13" s="365">
        <v>100</v>
      </c>
      <c r="C13" s="365">
        <v>61.930592724570978</v>
      </c>
      <c r="D13" s="365">
        <v>34.051066019384791</v>
      </c>
      <c r="E13" s="365">
        <v>1.0555599637406736</v>
      </c>
      <c r="F13" s="366">
        <v>2.962781292303549</v>
      </c>
    </row>
    <row r="14" spans="1:6" s="22" customFormat="1">
      <c r="A14" s="371">
        <v>2009</v>
      </c>
      <c r="B14" s="365">
        <v>100</v>
      </c>
      <c r="C14" s="365">
        <v>59.321453230660573</v>
      </c>
      <c r="D14" s="365">
        <v>36.661237870857903</v>
      </c>
      <c r="E14" s="365">
        <v>0.96954076603998318</v>
      </c>
      <c r="F14" s="366">
        <v>3.0477681324415347</v>
      </c>
    </row>
    <row r="15" spans="1:6" s="22" customFormat="1">
      <c r="A15" s="371">
        <v>2010</v>
      </c>
      <c r="B15" s="365">
        <v>100</v>
      </c>
      <c r="C15" s="365">
        <v>61.994936984781233</v>
      </c>
      <c r="D15" s="365">
        <v>34.176343532022827</v>
      </c>
      <c r="E15" s="365">
        <v>0.96504438807863047</v>
      </c>
      <c r="F15" s="366">
        <v>2.8636750951173116</v>
      </c>
    </row>
    <row r="16" spans="1:6" s="22" customFormat="1">
      <c r="A16" s="371">
        <v>2011</v>
      </c>
      <c r="B16" s="365">
        <v>100</v>
      </c>
      <c r="C16" s="365">
        <v>58.972700219950845</v>
      </c>
      <c r="D16" s="365">
        <v>37.008375708249012</v>
      </c>
      <c r="E16" s="365">
        <v>1.0133361976579265</v>
      </c>
      <c r="F16" s="366">
        <v>3.0055878741422286</v>
      </c>
    </row>
    <row r="17" spans="1:7" s="22" customFormat="1">
      <c r="A17" s="371">
        <v>2012</v>
      </c>
      <c r="B17" s="365">
        <v>100</v>
      </c>
      <c r="C17" s="365">
        <v>57.27705013764912</v>
      </c>
      <c r="D17" s="365">
        <v>38.720757010570978</v>
      </c>
      <c r="E17" s="365">
        <v>1.0547140354431586</v>
      </c>
      <c r="F17" s="366">
        <v>2.9474788163367456</v>
      </c>
    </row>
    <row r="18" spans="1:7" s="22" customFormat="1">
      <c r="A18" s="370">
        <v>2013</v>
      </c>
      <c r="B18" s="365">
        <v>100</v>
      </c>
      <c r="C18" s="365">
        <v>58.768036019843585</v>
      </c>
      <c r="D18" s="365">
        <v>37.349028471834529</v>
      </c>
      <c r="E18" s="365">
        <v>1.0636656182059974</v>
      </c>
      <c r="F18" s="366">
        <v>2.8192698901158746</v>
      </c>
    </row>
    <row r="19" spans="1:7">
      <c r="A19" s="371" t="s">
        <v>763</v>
      </c>
      <c r="B19" s="365">
        <v>100</v>
      </c>
      <c r="C19" s="365">
        <v>57.561267605633816</v>
      </c>
      <c r="D19" s="365">
        <v>38.323004694835689</v>
      </c>
      <c r="E19" s="365">
        <v>1.1657276995305168</v>
      </c>
      <c r="F19" s="366">
        <v>2.9500000000000006</v>
      </c>
      <c r="G19" s="22"/>
    </row>
    <row r="20" spans="1:7" ht="13.5" thickBot="1">
      <c r="A20" s="372" t="s">
        <v>764</v>
      </c>
      <c r="B20" s="367">
        <v>100</v>
      </c>
      <c r="C20" s="367">
        <v>59.59940180511947</v>
      </c>
      <c r="D20" s="367">
        <v>36.501567627854989</v>
      </c>
      <c r="E20" s="367">
        <v>1.1054696356553462</v>
      </c>
      <c r="F20" s="368">
        <v>2.793560931370191</v>
      </c>
      <c r="G20" s="22"/>
    </row>
    <row r="21" spans="1:7">
      <c r="A21" s="23" t="s">
        <v>230</v>
      </c>
      <c r="B21" s="22"/>
      <c r="C21" s="22"/>
      <c r="D21" s="22"/>
      <c r="E21" s="22"/>
      <c r="F21" s="22"/>
      <c r="G21" s="22"/>
    </row>
    <row r="22" spans="1:7">
      <c r="A22" s="23" t="s">
        <v>231</v>
      </c>
      <c r="B22" s="22"/>
      <c r="C22" s="22"/>
      <c r="D22" s="22"/>
      <c r="E22" s="22"/>
      <c r="F22" s="22"/>
      <c r="G22" s="22"/>
    </row>
    <row r="23" spans="1:7">
      <c r="A23" s="23"/>
      <c r="B23" s="22"/>
      <c r="C23" s="22"/>
      <c r="D23" s="22"/>
      <c r="E23" s="22"/>
      <c r="F23" s="22"/>
      <c r="G23" s="22"/>
    </row>
    <row r="24" spans="1:7">
      <c r="A24" s="23"/>
    </row>
    <row r="25" spans="1:7">
      <c r="A25" s="23"/>
    </row>
    <row r="26" spans="1:7">
      <c r="A26" s="23"/>
    </row>
    <row r="27" spans="1:7">
      <c r="A27" s="23"/>
    </row>
    <row r="28" spans="1:7">
      <c r="A28" s="23"/>
    </row>
    <row r="29" spans="1:7">
      <c r="A29" s="23"/>
    </row>
    <row r="30" spans="1:7">
      <c r="A30" s="23"/>
    </row>
    <row r="31" spans="1:7">
      <c r="A31" s="23"/>
    </row>
    <row r="32" spans="1:7">
      <c r="A32" s="23"/>
    </row>
    <row r="33" spans="1:1">
      <c r="A33" s="23"/>
    </row>
    <row r="34" spans="1:1">
      <c r="A34" s="23"/>
    </row>
    <row r="35" spans="1:1">
      <c r="A35" s="23"/>
    </row>
    <row r="36" spans="1:1">
      <c r="A36" s="23"/>
    </row>
    <row r="37" spans="1:1">
      <c r="A37" s="23"/>
    </row>
    <row r="38" spans="1:1">
      <c r="A38" s="23"/>
    </row>
    <row r="39" spans="1:1">
      <c r="A39" s="23"/>
    </row>
    <row r="40" spans="1:1">
      <c r="A40" s="23"/>
    </row>
    <row r="41" spans="1:1">
      <c r="A41" s="23"/>
    </row>
    <row r="42" spans="1:1">
      <c r="A42" s="23"/>
    </row>
    <row r="43" spans="1:1">
      <c r="A43" s="23"/>
    </row>
    <row r="44" spans="1:1">
      <c r="A44" s="23"/>
    </row>
    <row r="45" spans="1:1">
      <c r="A45" s="23"/>
    </row>
    <row r="46" spans="1:1">
      <c r="A46" s="23"/>
    </row>
    <row r="47" spans="1:1">
      <c r="A47" s="23"/>
    </row>
    <row r="48" spans="1:1">
      <c r="A48" s="23"/>
    </row>
    <row r="49" spans="1:1">
      <c r="A49" s="23"/>
    </row>
    <row r="50" spans="1:1">
      <c r="A50" s="23"/>
    </row>
    <row r="51" spans="1:1">
      <c r="A51" s="23"/>
    </row>
    <row r="52" spans="1:1">
      <c r="A52" s="23"/>
    </row>
    <row r="53" spans="1:1">
      <c r="A53" s="23"/>
    </row>
    <row r="54" spans="1:1">
      <c r="A54" s="23"/>
    </row>
    <row r="55" spans="1:1">
      <c r="A55" s="23"/>
    </row>
  </sheetData>
  <mergeCells count="9">
    <mergeCell ref="A4:F4"/>
    <mergeCell ref="A1:F1"/>
    <mergeCell ref="A6:A9"/>
    <mergeCell ref="B6:B9"/>
    <mergeCell ref="C6:C9"/>
    <mergeCell ref="D6:D9"/>
    <mergeCell ref="E6:E9"/>
    <mergeCell ref="F6:F9"/>
    <mergeCell ref="A3:F3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IV50"/>
  <sheetViews>
    <sheetView tabSelected="1" view="pageBreakPreview" topLeftCell="A7" zoomScale="75" zoomScaleNormal="75" workbookViewId="0">
      <selection activeCell="E19" sqref="E19"/>
    </sheetView>
  </sheetViews>
  <sheetFormatPr baseColWidth="10" defaultColWidth="11.42578125" defaultRowHeight="12.75"/>
  <cols>
    <col min="1" max="6" width="21.5703125" style="21" customWidth="1"/>
    <col min="7" max="7" width="7" style="21" customWidth="1"/>
    <col min="8" max="16384" width="11.42578125" style="21"/>
  </cols>
  <sheetData>
    <row r="1" spans="1:256" ht="18">
      <c r="A1" s="898" t="s">
        <v>448</v>
      </c>
      <c r="B1" s="898"/>
      <c r="C1" s="898"/>
      <c r="D1" s="898"/>
      <c r="E1" s="898"/>
      <c r="F1" s="898"/>
    </row>
    <row r="3" spans="1:256" ht="15">
      <c r="A3" s="896" t="s">
        <v>560</v>
      </c>
      <c r="B3" s="896"/>
      <c r="C3" s="896"/>
      <c r="D3" s="896"/>
      <c r="E3" s="896"/>
      <c r="F3" s="896"/>
    </row>
    <row r="4" spans="1:256" s="24" customFormat="1" ht="15">
      <c r="A4" s="908" t="s">
        <v>234</v>
      </c>
      <c r="B4" s="908"/>
      <c r="C4" s="908"/>
      <c r="D4" s="908"/>
      <c r="E4" s="908"/>
      <c r="F4" s="908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5">
      <c r="A5" s="896" t="s">
        <v>479</v>
      </c>
      <c r="B5" s="896"/>
      <c r="C5" s="896"/>
      <c r="D5" s="896"/>
      <c r="E5" s="896"/>
      <c r="F5" s="896"/>
    </row>
    <row r="6" spans="1:256" ht="14.25" customHeight="1" thickBot="1">
      <c r="A6" s="127"/>
      <c r="B6" s="127"/>
      <c r="C6" s="127"/>
      <c r="D6" s="127"/>
      <c r="E6" s="127"/>
      <c r="F6" s="127"/>
    </row>
    <row r="7" spans="1:256" s="22" customFormat="1">
      <c r="A7" s="899" t="s">
        <v>42</v>
      </c>
      <c r="B7" s="902" t="s">
        <v>490</v>
      </c>
      <c r="C7" s="902" t="s">
        <v>482</v>
      </c>
      <c r="D7" s="902" t="s">
        <v>334</v>
      </c>
      <c r="E7" s="902" t="s">
        <v>483</v>
      </c>
      <c r="F7" s="905" t="s">
        <v>229</v>
      </c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</row>
    <row r="8" spans="1:256" s="22" customFormat="1">
      <c r="A8" s="900"/>
      <c r="B8" s="903"/>
      <c r="C8" s="903"/>
      <c r="D8" s="903"/>
      <c r="E8" s="903"/>
      <c r="F8" s="906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</row>
    <row r="9" spans="1:256" s="22" customFormat="1">
      <c r="A9" s="900"/>
      <c r="B9" s="903"/>
      <c r="C9" s="903"/>
      <c r="D9" s="903"/>
      <c r="E9" s="903"/>
      <c r="F9" s="906"/>
      <c r="H9" s="373"/>
      <c r="I9" s="374"/>
      <c r="J9" s="374"/>
      <c r="K9" s="374"/>
      <c r="L9" s="374"/>
      <c r="M9" s="374"/>
      <c r="N9" s="374"/>
      <c r="O9" s="373"/>
      <c r="P9" s="373"/>
      <c r="Q9" s="374"/>
      <c r="R9" s="374"/>
      <c r="S9" s="373"/>
    </row>
    <row r="10" spans="1:256" s="22" customFormat="1" ht="13.5" thickBot="1">
      <c r="A10" s="901"/>
      <c r="B10" s="904"/>
      <c r="C10" s="904"/>
      <c r="D10" s="904"/>
      <c r="E10" s="904"/>
      <c r="F10" s="907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3"/>
    </row>
    <row r="11" spans="1:256" ht="25.5" customHeight="1">
      <c r="A11" s="371">
        <v>2005</v>
      </c>
      <c r="B11" s="365">
        <v>34472.169830000006</v>
      </c>
      <c r="C11" s="365">
        <v>20299.637403000004</v>
      </c>
      <c r="D11" s="365">
        <v>12809.957966000002</v>
      </c>
      <c r="E11" s="365">
        <v>354.24551100000002</v>
      </c>
      <c r="F11" s="366">
        <v>1008.32895</v>
      </c>
    </row>
    <row r="12" spans="1:256">
      <c r="A12" s="371">
        <v>2006</v>
      </c>
      <c r="B12" s="365">
        <v>35185.9</v>
      </c>
      <c r="C12" s="365">
        <v>21026.7</v>
      </c>
      <c r="D12" s="365">
        <v>12798.8</v>
      </c>
      <c r="E12" s="365">
        <v>352</v>
      </c>
      <c r="F12" s="366">
        <v>1008.4</v>
      </c>
    </row>
    <row r="13" spans="1:256">
      <c r="A13" s="371">
        <v>2007</v>
      </c>
      <c r="B13" s="365">
        <v>38115.599999999999</v>
      </c>
      <c r="C13" s="365">
        <v>22693.4</v>
      </c>
      <c r="D13" s="365">
        <v>14021.5</v>
      </c>
      <c r="E13" s="365">
        <v>349.2</v>
      </c>
      <c r="F13" s="366">
        <v>1051.5</v>
      </c>
    </row>
    <row r="14" spans="1:256">
      <c r="A14" s="371">
        <v>2008</v>
      </c>
      <c r="B14" s="365">
        <v>37345.5</v>
      </c>
      <c r="C14" s="365">
        <v>23322.7</v>
      </c>
      <c r="D14" s="365">
        <v>12663.4</v>
      </c>
      <c r="E14" s="365">
        <v>359.2</v>
      </c>
      <c r="F14" s="366">
        <v>1000.2</v>
      </c>
    </row>
    <row r="15" spans="1:256">
      <c r="A15" s="371">
        <v>2009</v>
      </c>
      <c r="B15" s="365">
        <v>36546.300000000003</v>
      </c>
      <c r="C15" s="365">
        <v>22241.200000000001</v>
      </c>
      <c r="D15" s="365">
        <v>12972.1</v>
      </c>
      <c r="E15" s="365">
        <v>307.89999999999998</v>
      </c>
      <c r="F15" s="366">
        <v>1025.0999999999999</v>
      </c>
    </row>
    <row r="16" spans="1:256">
      <c r="A16" s="371">
        <v>2010</v>
      </c>
      <c r="B16" s="365">
        <v>38230.199999999997</v>
      </c>
      <c r="C16" s="365">
        <v>23535.5</v>
      </c>
      <c r="D16" s="365">
        <v>13339.7</v>
      </c>
      <c r="E16" s="365">
        <v>321.60000000000002</v>
      </c>
      <c r="F16" s="366">
        <v>1033.4000000000001</v>
      </c>
    </row>
    <row r="17" spans="1:7">
      <c r="A17" s="131">
        <v>2011</v>
      </c>
      <c r="B17" s="365">
        <v>39109</v>
      </c>
      <c r="C17" s="365">
        <v>24269.600000000002</v>
      </c>
      <c r="D17" s="365">
        <v>13477</v>
      </c>
      <c r="E17" s="365">
        <v>327.7</v>
      </c>
      <c r="F17" s="366">
        <v>1034.7</v>
      </c>
      <c r="G17" s="22"/>
    </row>
    <row r="18" spans="1:7">
      <c r="A18" s="131">
        <v>2012</v>
      </c>
      <c r="B18" s="365">
        <v>37504.899999999994</v>
      </c>
      <c r="C18" s="365">
        <v>22902.1</v>
      </c>
      <c r="D18" s="365">
        <v>13229.699999999999</v>
      </c>
      <c r="E18" s="365">
        <v>340.4</v>
      </c>
      <c r="F18" s="366">
        <v>1032.7</v>
      </c>
      <c r="G18" s="22"/>
    </row>
    <row r="19" spans="1:7">
      <c r="A19" s="131">
        <v>2013</v>
      </c>
      <c r="B19" s="365">
        <v>38222.699999999997</v>
      </c>
      <c r="C19" s="365">
        <v>23433.200000000001</v>
      </c>
      <c r="D19" s="365">
        <v>13422.8</v>
      </c>
      <c r="E19" s="365">
        <v>352</v>
      </c>
      <c r="F19" s="366">
        <v>1014.7</v>
      </c>
      <c r="G19" s="22"/>
    </row>
    <row r="20" spans="1:7" ht="13.5" thickBot="1">
      <c r="A20" s="132" t="s">
        <v>763</v>
      </c>
      <c r="B20" s="367">
        <v>40445.400000000009</v>
      </c>
      <c r="C20" s="367">
        <v>25454.400000000001</v>
      </c>
      <c r="D20" s="367">
        <v>13593.7</v>
      </c>
      <c r="E20" s="367">
        <v>377.4</v>
      </c>
      <c r="F20" s="368">
        <v>1019.9</v>
      </c>
      <c r="G20" s="22"/>
    </row>
    <row r="21" spans="1:7">
      <c r="A21" s="33"/>
      <c r="B21" s="375"/>
      <c r="C21" s="375"/>
      <c r="D21" s="375"/>
      <c r="E21" s="375"/>
      <c r="F21" s="375"/>
      <c r="G21" s="22"/>
    </row>
    <row r="22" spans="1:7">
      <c r="A22" s="23" t="s">
        <v>230</v>
      </c>
      <c r="B22" s="22"/>
      <c r="C22" s="22"/>
      <c r="D22" s="22"/>
      <c r="E22" s="22"/>
      <c r="F22" s="22"/>
      <c r="G22" s="22"/>
    </row>
    <row r="23" spans="1:7">
      <c r="A23" s="23"/>
      <c r="B23" s="22"/>
      <c r="C23" s="22"/>
      <c r="D23" s="22"/>
      <c r="E23" s="22"/>
      <c r="F23" s="22"/>
      <c r="G23" s="22"/>
    </row>
    <row r="24" spans="1:7">
      <c r="A24" s="23"/>
      <c r="B24" s="22"/>
      <c r="C24" s="22"/>
      <c r="D24" s="22"/>
      <c r="E24" s="22"/>
      <c r="F24" s="22"/>
      <c r="G24" s="22"/>
    </row>
    <row r="25" spans="1:7">
      <c r="A25" s="23"/>
      <c r="B25" s="22"/>
      <c r="C25" s="22"/>
      <c r="D25" s="22"/>
      <c r="E25" s="22"/>
      <c r="F25" s="22"/>
      <c r="G25" s="22"/>
    </row>
    <row r="26" spans="1:7">
      <c r="A26" s="23"/>
      <c r="B26" s="22"/>
      <c r="C26" s="22"/>
      <c r="D26" s="22"/>
      <c r="E26" s="22"/>
      <c r="F26" s="22"/>
      <c r="G26" s="22"/>
    </row>
    <row r="27" spans="1:7">
      <c r="A27" s="23"/>
      <c r="B27" s="22"/>
      <c r="C27" s="22"/>
      <c r="D27" s="22"/>
      <c r="E27" s="22"/>
      <c r="F27" s="22"/>
      <c r="G27" s="22"/>
    </row>
    <row r="28" spans="1:7">
      <c r="A28" s="23"/>
      <c r="B28" s="22"/>
      <c r="C28" s="22"/>
      <c r="D28" s="22"/>
      <c r="E28" s="22"/>
      <c r="F28" s="22"/>
      <c r="G28" s="22"/>
    </row>
    <row r="29" spans="1:7">
      <c r="A29" s="23"/>
    </row>
    <row r="30" spans="1:7">
      <c r="A30" s="23"/>
    </row>
    <row r="31" spans="1:7">
      <c r="A31" s="23"/>
    </row>
    <row r="32" spans="1:7">
      <c r="A32" s="23"/>
    </row>
    <row r="33" spans="1:1">
      <c r="A33" s="23"/>
    </row>
    <row r="34" spans="1:1">
      <c r="A34" s="23"/>
    </row>
    <row r="35" spans="1:1">
      <c r="A35" s="23"/>
    </row>
    <row r="36" spans="1:1">
      <c r="A36" s="23"/>
    </row>
    <row r="37" spans="1:1">
      <c r="A37" s="23"/>
    </row>
    <row r="38" spans="1:1">
      <c r="A38" s="23"/>
    </row>
    <row r="39" spans="1:1">
      <c r="A39" s="23"/>
    </row>
    <row r="40" spans="1:1">
      <c r="A40" s="23"/>
    </row>
    <row r="41" spans="1:1">
      <c r="A41" s="23"/>
    </row>
    <row r="42" spans="1:1">
      <c r="A42" s="23"/>
    </row>
    <row r="43" spans="1:1">
      <c r="A43" s="23"/>
    </row>
    <row r="44" spans="1:1">
      <c r="A44" s="23"/>
    </row>
    <row r="45" spans="1:1">
      <c r="A45" s="23"/>
    </row>
    <row r="46" spans="1:1">
      <c r="A46" s="23"/>
    </row>
    <row r="47" spans="1:1">
      <c r="A47" s="23"/>
    </row>
    <row r="48" spans="1:1">
      <c r="A48" s="23"/>
    </row>
    <row r="49" spans="1:1">
      <c r="A49" s="23"/>
    </row>
    <row r="50" spans="1:1">
      <c r="A50" s="23"/>
    </row>
  </sheetData>
  <mergeCells count="10">
    <mergeCell ref="A4:F4"/>
    <mergeCell ref="A5:F5"/>
    <mergeCell ref="A1:F1"/>
    <mergeCell ref="A3:F3"/>
    <mergeCell ref="E7:E10"/>
    <mergeCell ref="F7:F10"/>
    <mergeCell ref="A7:A10"/>
    <mergeCell ref="B7:B10"/>
    <mergeCell ref="C7:C10"/>
    <mergeCell ref="D7:D10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N44"/>
  <sheetViews>
    <sheetView tabSelected="1" view="pageBreakPreview" topLeftCell="A4" zoomScale="75" zoomScaleNormal="75" workbookViewId="0">
      <selection activeCell="E19" sqref="E19"/>
    </sheetView>
  </sheetViews>
  <sheetFormatPr baseColWidth="10" defaultColWidth="11.42578125" defaultRowHeight="12.75"/>
  <cols>
    <col min="1" max="13" width="15.85546875" style="21" customWidth="1"/>
    <col min="14" max="16384" width="11.42578125" style="21"/>
  </cols>
  <sheetData>
    <row r="1" spans="1:14" ht="18">
      <c r="A1" s="898" t="s">
        <v>448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</row>
    <row r="3" spans="1:14" ht="15">
      <c r="A3" s="896" t="s">
        <v>561</v>
      </c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</row>
    <row r="4" spans="1:14" ht="15">
      <c r="A4" s="896" t="s">
        <v>235</v>
      </c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</row>
    <row r="5" spans="1:14" ht="15">
      <c r="A5" s="896" t="s">
        <v>481</v>
      </c>
      <c r="B5" s="896"/>
      <c r="C5" s="896"/>
      <c r="D5" s="896"/>
      <c r="E5" s="896"/>
      <c r="F5" s="896"/>
      <c r="G5" s="896"/>
      <c r="H5" s="896"/>
      <c r="I5" s="896"/>
      <c r="J5" s="896"/>
      <c r="K5" s="896"/>
      <c r="L5" s="896"/>
      <c r="M5" s="896"/>
    </row>
    <row r="6" spans="1:14" ht="14.25" customHeight="1" thickBo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4" s="22" customFormat="1" ht="38.25" customHeight="1">
      <c r="A7" s="899" t="s">
        <v>42</v>
      </c>
      <c r="B7" s="902" t="s">
        <v>484</v>
      </c>
      <c r="C7" s="902" t="s">
        <v>485</v>
      </c>
      <c r="D7" s="902" t="s">
        <v>486</v>
      </c>
      <c r="E7" s="902" t="s">
        <v>236</v>
      </c>
      <c r="F7" s="902" t="s">
        <v>321</v>
      </c>
      <c r="G7" s="902" t="s">
        <v>487</v>
      </c>
      <c r="H7" s="902" t="s">
        <v>237</v>
      </c>
      <c r="I7" s="902" t="s">
        <v>322</v>
      </c>
      <c r="J7" s="902" t="s">
        <v>488</v>
      </c>
      <c r="K7" s="902" t="s">
        <v>489</v>
      </c>
      <c r="L7" s="909" t="s">
        <v>238</v>
      </c>
      <c r="M7" s="905" t="s">
        <v>324</v>
      </c>
    </row>
    <row r="8" spans="1:14" s="22" customFormat="1" ht="21.75" customHeight="1">
      <c r="A8" s="900"/>
      <c r="B8" s="903"/>
      <c r="C8" s="903"/>
      <c r="D8" s="903"/>
      <c r="E8" s="903"/>
      <c r="F8" s="903"/>
      <c r="G8" s="903"/>
      <c r="H8" s="903"/>
      <c r="I8" s="903"/>
      <c r="J8" s="903"/>
      <c r="K8" s="903"/>
      <c r="L8" s="903"/>
      <c r="M8" s="906"/>
    </row>
    <row r="9" spans="1:14" s="22" customFormat="1">
      <c r="A9" s="900"/>
      <c r="B9" s="903"/>
      <c r="C9" s="903"/>
      <c r="D9" s="903"/>
      <c r="E9" s="903"/>
      <c r="F9" s="903"/>
      <c r="G9" s="903"/>
      <c r="H9" s="903"/>
      <c r="I9" s="903"/>
      <c r="J9" s="903"/>
      <c r="K9" s="903"/>
      <c r="L9" s="903"/>
      <c r="M9" s="906"/>
    </row>
    <row r="10" spans="1:14" s="22" customFormat="1" ht="13.5" thickBot="1">
      <c r="A10" s="901"/>
      <c r="B10" s="904"/>
      <c r="C10" s="904"/>
      <c r="D10" s="904"/>
      <c r="E10" s="904"/>
      <c r="F10" s="904"/>
      <c r="G10" s="904"/>
      <c r="H10" s="904"/>
      <c r="I10" s="904"/>
      <c r="J10" s="904"/>
      <c r="K10" s="904"/>
      <c r="L10" s="904"/>
      <c r="M10" s="907"/>
    </row>
    <row r="11" spans="1:14" s="22" customFormat="1" ht="24" customHeight="1">
      <c r="A11" s="131">
        <v>2005</v>
      </c>
      <c r="B11" s="365">
        <v>15062.165000000001</v>
      </c>
      <c r="C11" s="365">
        <v>910.61099999999999</v>
      </c>
      <c r="D11" s="365">
        <v>1466.742</v>
      </c>
      <c r="E11" s="365">
        <v>1132.864</v>
      </c>
      <c r="F11" s="365">
        <v>716.16499999999996</v>
      </c>
      <c r="G11" s="365">
        <v>526.28599999999994</v>
      </c>
      <c r="H11" s="365">
        <v>6693.17</v>
      </c>
      <c r="I11" s="365">
        <v>1175.7349999999999</v>
      </c>
      <c r="J11" s="365">
        <v>399.65100000000001</v>
      </c>
      <c r="K11" s="365">
        <v>544.52</v>
      </c>
      <c r="L11" s="365">
        <v>377.745</v>
      </c>
      <c r="M11" s="366">
        <v>1118.6759999999999</v>
      </c>
    </row>
    <row r="12" spans="1:14">
      <c r="A12" s="131">
        <v>2006</v>
      </c>
      <c r="B12" s="365">
        <v>15598.3</v>
      </c>
      <c r="C12" s="365">
        <v>956.3</v>
      </c>
      <c r="D12" s="365">
        <v>1554</v>
      </c>
      <c r="E12" s="365">
        <v>1180.2</v>
      </c>
      <c r="F12" s="365">
        <v>696.2</v>
      </c>
      <c r="G12" s="365">
        <v>534.5</v>
      </c>
      <c r="H12" s="365">
        <v>6950.8</v>
      </c>
      <c r="I12" s="365">
        <v>1246.0999999999999</v>
      </c>
      <c r="J12" s="365">
        <v>472.7</v>
      </c>
      <c r="K12" s="365">
        <v>545.1</v>
      </c>
      <c r="L12" s="365">
        <v>322.3</v>
      </c>
      <c r="M12" s="366">
        <v>1140.0999999999999</v>
      </c>
      <c r="N12" s="22"/>
    </row>
    <row r="13" spans="1:14">
      <c r="A13" s="131">
        <v>2007</v>
      </c>
      <c r="B13" s="365">
        <v>17320.3</v>
      </c>
      <c r="C13" s="365">
        <v>863.6</v>
      </c>
      <c r="D13" s="365">
        <v>1398.1</v>
      </c>
      <c r="E13" s="365">
        <v>1425.6</v>
      </c>
      <c r="F13" s="365">
        <v>693.6</v>
      </c>
      <c r="G13" s="365">
        <v>568</v>
      </c>
      <c r="H13" s="365">
        <v>8496.2000000000007</v>
      </c>
      <c r="I13" s="365">
        <v>1317.2</v>
      </c>
      <c r="J13" s="365">
        <v>473.9</v>
      </c>
      <c r="K13" s="365">
        <v>390.7</v>
      </c>
      <c r="L13" s="365">
        <v>295.8</v>
      </c>
      <c r="M13" s="366">
        <v>1397.6</v>
      </c>
      <c r="N13" s="22"/>
    </row>
    <row r="14" spans="1:14">
      <c r="A14" s="131">
        <v>2008</v>
      </c>
      <c r="B14" s="365">
        <v>18741.8</v>
      </c>
      <c r="C14" s="365">
        <v>807.2</v>
      </c>
      <c r="D14" s="365">
        <v>1621.5</v>
      </c>
      <c r="E14" s="365">
        <v>1595.1</v>
      </c>
      <c r="F14" s="365">
        <v>760.2</v>
      </c>
      <c r="G14" s="365">
        <v>564.9</v>
      </c>
      <c r="H14" s="365">
        <v>9220.9</v>
      </c>
      <c r="I14" s="365">
        <v>1402</v>
      </c>
      <c r="J14" s="365">
        <v>474.9</v>
      </c>
      <c r="K14" s="365">
        <v>439</v>
      </c>
      <c r="L14" s="365">
        <v>421</v>
      </c>
      <c r="M14" s="366">
        <v>1435.1</v>
      </c>
      <c r="N14" s="22"/>
    </row>
    <row r="15" spans="1:14">
      <c r="A15" s="131">
        <v>2009</v>
      </c>
      <c r="B15" s="365">
        <v>16992.3</v>
      </c>
      <c r="C15" s="365">
        <v>768.2</v>
      </c>
      <c r="D15" s="365">
        <v>1320.6</v>
      </c>
      <c r="E15" s="365">
        <v>1193</v>
      </c>
      <c r="F15" s="365">
        <v>682.8</v>
      </c>
      <c r="G15" s="365">
        <v>575.79999999999995</v>
      </c>
      <c r="H15" s="365">
        <v>8388.1</v>
      </c>
      <c r="I15" s="365">
        <v>1432.6</v>
      </c>
      <c r="J15" s="365">
        <v>481.2</v>
      </c>
      <c r="K15" s="365">
        <v>368</v>
      </c>
      <c r="L15" s="365">
        <v>469</v>
      </c>
      <c r="M15" s="366">
        <v>1313</v>
      </c>
      <c r="N15" s="22"/>
    </row>
    <row r="16" spans="1:14">
      <c r="A16" s="131">
        <v>2010</v>
      </c>
      <c r="B16" s="365">
        <v>18005.099999999999</v>
      </c>
      <c r="C16" s="365">
        <v>764</v>
      </c>
      <c r="D16" s="365">
        <v>1452.5</v>
      </c>
      <c r="E16" s="365">
        <v>1428.1</v>
      </c>
      <c r="F16" s="365">
        <v>692.2</v>
      </c>
      <c r="G16" s="365">
        <v>579.5</v>
      </c>
      <c r="H16" s="365">
        <v>8943.6</v>
      </c>
      <c r="I16" s="365">
        <v>1443.2</v>
      </c>
      <c r="J16" s="365">
        <v>493.2</v>
      </c>
      <c r="K16" s="365">
        <v>389.6</v>
      </c>
      <c r="L16" s="365">
        <v>397</v>
      </c>
      <c r="M16" s="366">
        <v>1422.2</v>
      </c>
      <c r="N16" s="22"/>
    </row>
    <row r="17" spans="1:14">
      <c r="A17" s="131">
        <v>2011</v>
      </c>
      <c r="B17" s="365">
        <v>19714.8</v>
      </c>
      <c r="C17" s="365">
        <v>759.7</v>
      </c>
      <c r="D17" s="365">
        <v>1767.1</v>
      </c>
      <c r="E17" s="365">
        <v>1658.9</v>
      </c>
      <c r="F17" s="365">
        <v>719.6</v>
      </c>
      <c r="G17" s="365">
        <v>558.79999999999995</v>
      </c>
      <c r="H17" s="365">
        <v>10115.6</v>
      </c>
      <c r="I17" s="365">
        <v>1432.6</v>
      </c>
      <c r="J17" s="365">
        <v>511.6</v>
      </c>
      <c r="K17" s="365">
        <v>415.1</v>
      </c>
      <c r="L17" s="365">
        <v>338</v>
      </c>
      <c r="M17" s="366">
        <v>1437.8</v>
      </c>
      <c r="N17" s="22"/>
    </row>
    <row r="18" spans="1:14" s="25" customFormat="1">
      <c r="A18" s="131">
        <v>2012</v>
      </c>
      <c r="B18" s="365">
        <v>20625.099999999999</v>
      </c>
      <c r="C18" s="365">
        <v>799.1</v>
      </c>
      <c r="D18" s="365">
        <v>1942.3</v>
      </c>
      <c r="E18" s="365">
        <v>1760.7</v>
      </c>
      <c r="F18" s="365">
        <v>744.2</v>
      </c>
      <c r="G18" s="365">
        <v>541.70000000000005</v>
      </c>
      <c r="H18" s="365">
        <v>10588.1</v>
      </c>
      <c r="I18" s="365">
        <v>1464.4</v>
      </c>
      <c r="J18" s="365">
        <v>512</v>
      </c>
      <c r="K18" s="365">
        <v>442.6</v>
      </c>
      <c r="L18" s="365">
        <v>293</v>
      </c>
      <c r="M18" s="366">
        <v>1537</v>
      </c>
      <c r="N18" s="373"/>
    </row>
    <row r="19" spans="1:14" s="25" customFormat="1">
      <c r="A19" s="131">
        <v>2013</v>
      </c>
      <c r="B19" s="365">
        <v>21445.200000000001</v>
      </c>
      <c r="C19" s="365">
        <v>867.1</v>
      </c>
      <c r="D19" s="365">
        <v>1978.4</v>
      </c>
      <c r="E19" s="365">
        <v>1952.1</v>
      </c>
      <c r="F19" s="365">
        <v>857.4</v>
      </c>
      <c r="G19" s="365">
        <v>545</v>
      </c>
      <c r="H19" s="365">
        <v>10733.3</v>
      </c>
      <c r="I19" s="365">
        <v>1533.6</v>
      </c>
      <c r="J19" s="365">
        <v>515.4</v>
      </c>
      <c r="K19" s="365">
        <v>468.7</v>
      </c>
      <c r="L19" s="365">
        <v>305</v>
      </c>
      <c r="M19" s="366">
        <v>1689.2</v>
      </c>
      <c r="N19" s="373"/>
    </row>
    <row r="20" spans="1:14" s="25" customFormat="1">
      <c r="A20" s="131" t="s">
        <v>763</v>
      </c>
      <c r="B20" s="365">
        <v>21172.300000000003</v>
      </c>
      <c r="C20" s="365">
        <v>980</v>
      </c>
      <c r="D20" s="365">
        <v>2007</v>
      </c>
      <c r="E20" s="365">
        <v>2030.4</v>
      </c>
      <c r="F20" s="365">
        <v>951.5</v>
      </c>
      <c r="G20" s="365">
        <v>557.5</v>
      </c>
      <c r="H20" s="365">
        <v>10117.5</v>
      </c>
      <c r="I20" s="365">
        <v>1525.4</v>
      </c>
      <c r="J20" s="365">
        <v>518.9</v>
      </c>
      <c r="K20" s="365">
        <v>496.3</v>
      </c>
      <c r="L20" s="365">
        <v>305</v>
      </c>
      <c r="M20" s="366">
        <v>1682.8</v>
      </c>
      <c r="N20" s="373"/>
    </row>
    <row r="21" spans="1:14" s="25" customFormat="1" ht="13.5" thickBot="1">
      <c r="A21" s="132" t="s">
        <v>764</v>
      </c>
      <c r="B21" s="367">
        <v>21754.900000000005</v>
      </c>
      <c r="C21" s="367">
        <v>973</v>
      </c>
      <c r="D21" s="367">
        <v>1939.6</v>
      </c>
      <c r="E21" s="367">
        <v>1979.2</v>
      </c>
      <c r="F21" s="367">
        <v>951.6</v>
      </c>
      <c r="G21" s="367">
        <v>581.20000000000005</v>
      </c>
      <c r="H21" s="367">
        <v>10900.6</v>
      </c>
      <c r="I21" s="367">
        <v>1518.4</v>
      </c>
      <c r="J21" s="367">
        <v>516.5</v>
      </c>
      <c r="K21" s="367">
        <v>482.7</v>
      </c>
      <c r="L21" s="367">
        <v>308.39999999999998</v>
      </c>
      <c r="M21" s="368">
        <v>1603.7</v>
      </c>
      <c r="N21" s="373"/>
    </row>
    <row r="22" spans="1:14" s="25" customFormat="1" ht="22.5" customHeight="1">
      <c r="A22" s="126" t="s">
        <v>239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369"/>
      <c r="M22" s="369"/>
      <c r="N22" s="373"/>
    </row>
    <row r="23" spans="1:14" s="25" customFormat="1">
      <c r="A23" s="23" t="s">
        <v>230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73"/>
    </row>
    <row r="24" spans="1:14">
      <c r="A24" s="23" t="s">
        <v>231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>
      <c r="A25" s="2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>
      <c r="A28" s="2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>
      <c r="A29" s="2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>
      <c r="A30" s="2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>
      <c r="A31" s="2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>
      <c r="A36" s="23"/>
    </row>
    <row r="37" spans="1:14">
      <c r="A37" s="23"/>
    </row>
    <row r="38" spans="1:14">
      <c r="A38" s="23"/>
    </row>
    <row r="39" spans="1:14">
      <c r="A39" s="23"/>
    </row>
    <row r="40" spans="1:14">
      <c r="A40" s="23"/>
    </row>
    <row r="41" spans="1:14">
      <c r="A41" s="23"/>
    </row>
    <row r="42" spans="1:14">
      <c r="A42" s="23"/>
    </row>
    <row r="43" spans="1:14">
      <c r="A43" s="23"/>
    </row>
    <row r="44" spans="1:14">
      <c r="A44" s="23"/>
    </row>
  </sheetData>
  <mergeCells count="17">
    <mergeCell ref="J7:J10"/>
    <mergeCell ref="K7:K10"/>
    <mergeCell ref="A1:M1"/>
    <mergeCell ref="B7:B10"/>
    <mergeCell ref="A7:A10"/>
    <mergeCell ref="C7:C10"/>
    <mergeCell ref="D7:D10"/>
    <mergeCell ref="E7:E10"/>
    <mergeCell ref="F7:F10"/>
    <mergeCell ref="M7:M10"/>
    <mergeCell ref="L7:L10"/>
    <mergeCell ref="A3:M3"/>
    <mergeCell ref="A4:M4"/>
    <mergeCell ref="A5:M5"/>
    <mergeCell ref="G7:G10"/>
    <mergeCell ref="H7:H10"/>
    <mergeCell ref="I7:I10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0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O54"/>
  <sheetViews>
    <sheetView tabSelected="1" view="pageBreakPreview" zoomScale="75" zoomScaleNormal="75" workbookViewId="0">
      <selection activeCell="E19" sqref="E19"/>
    </sheetView>
  </sheetViews>
  <sheetFormatPr baseColWidth="10" defaultColWidth="11.42578125" defaultRowHeight="12.75"/>
  <cols>
    <col min="1" max="1" width="19.42578125" style="21" customWidth="1"/>
    <col min="2" max="13" width="15.7109375" style="21" customWidth="1"/>
    <col min="14" max="16384" width="11.42578125" style="21"/>
  </cols>
  <sheetData>
    <row r="1" spans="1:15" ht="18">
      <c r="A1" s="898" t="s">
        <v>448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</row>
    <row r="3" spans="1:15" ht="15">
      <c r="A3" s="896" t="s">
        <v>562</v>
      </c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</row>
    <row r="4" spans="1:15" ht="15">
      <c r="A4" s="896" t="s">
        <v>480</v>
      </c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</row>
    <row r="5" spans="1:15" ht="14.25" customHeight="1" thickBo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5" ht="18.75" customHeight="1">
      <c r="A6" s="899" t="s">
        <v>42</v>
      </c>
      <c r="B6" s="902" t="s">
        <v>484</v>
      </c>
      <c r="C6" s="902" t="s">
        <v>485</v>
      </c>
      <c r="D6" s="902" t="s">
        <v>486</v>
      </c>
      <c r="E6" s="902" t="s">
        <v>236</v>
      </c>
      <c r="F6" s="902" t="s">
        <v>321</v>
      </c>
      <c r="G6" s="902" t="s">
        <v>487</v>
      </c>
      <c r="H6" s="902" t="s">
        <v>237</v>
      </c>
      <c r="I6" s="902" t="s">
        <v>322</v>
      </c>
      <c r="J6" s="902" t="s">
        <v>323</v>
      </c>
      <c r="K6" s="902" t="s">
        <v>489</v>
      </c>
      <c r="L6" s="909" t="s">
        <v>238</v>
      </c>
      <c r="M6" s="905" t="s">
        <v>324</v>
      </c>
    </row>
    <row r="7" spans="1:15" s="22" customFormat="1">
      <c r="A7" s="900"/>
      <c r="B7" s="903"/>
      <c r="C7" s="903"/>
      <c r="D7" s="903"/>
      <c r="E7" s="903"/>
      <c r="F7" s="903"/>
      <c r="G7" s="903"/>
      <c r="H7" s="903"/>
      <c r="I7" s="903"/>
      <c r="J7" s="903"/>
      <c r="K7" s="903"/>
      <c r="L7" s="903"/>
      <c r="M7" s="906"/>
    </row>
    <row r="8" spans="1:15" s="22" customFormat="1">
      <c r="A8" s="900"/>
      <c r="B8" s="903"/>
      <c r="C8" s="903"/>
      <c r="D8" s="903"/>
      <c r="E8" s="903"/>
      <c r="F8" s="903"/>
      <c r="G8" s="903"/>
      <c r="H8" s="903"/>
      <c r="I8" s="903"/>
      <c r="J8" s="903"/>
      <c r="K8" s="903"/>
      <c r="L8" s="903"/>
      <c r="M8" s="906"/>
    </row>
    <row r="9" spans="1:15" s="22" customFormat="1" ht="13.5" thickBot="1">
      <c r="A9" s="901"/>
      <c r="B9" s="904"/>
      <c r="C9" s="904"/>
      <c r="D9" s="904"/>
      <c r="E9" s="904"/>
      <c r="F9" s="904"/>
      <c r="G9" s="904"/>
      <c r="H9" s="904"/>
      <c r="I9" s="904"/>
      <c r="J9" s="904"/>
      <c r="K9" s="904"/>
      <c r="L9" s="904"/>
      <c r="M9" s="907"/>
    </row>
    <row r="10" spans="1:15" s="22" customFormat="1" ht="18" customHeight="1">
      <c r="A10" s="131">
        <v>2005</v>
      </c>
      <c r="B10" s="365">
        <v>100</v>
      </c>
      <c r="C10" s="365">
        <v>6.0456846675096179</v>
      </c>
      <c r="D10" s="365">
        <v>9.7379228019345145</v>
      </c>
      <c r="E10" s="365">
        <v>7.5212560744089583</v>
      </c>
      <c r="F10" s="365">
        <v>4.7547281549498361</v>
      </c>
      <c r="G10" s="365">
        <v>3.494092648699572</v>
      </c>
      <c r="H10" s="365">
        <v>44.436971710242183</v>
      </c>
      <c r="I10" s="365">
        <v>7.8058831515920843</v>
      </c>
      <c r="J10" s="365">
        <v>2.653343659427446</v>
      </c>
      <c r="K10" s="365">
        <v>3.6151509427761548</v>
      </c>
      <c r="L10" s="365">
        <v>2.5079063999099729</v>
      </c>
      <c r="M10" s="366">
        <v>7.427059788549653</v>
      </c>
      <c r="N10" s="376"/>
      <c r="O10" s="373"/>
    </row>
    <row r="11" spans="1:15" s="22" customFormat="1">
      <c r="A11" s="131">
        <v>2006</v>
      </c>
      <c r="B11" s="365">
        <v>100</v>
      </c>
      <c r="C11" s="365">
        <v>6.1307963047255152</v>
      </c>
      <c r="D11" s="365">
        <v>9.9626241321169626</v>
      </c>
      <c r="E11" s="365">
        <v>7.5662091381753145</v>
      </c>
      <c r="F11" s="365">
        <v>4.4633068988287192</v>
      </c>
      <c r="G11" s="365">
        <v>3.4266554688651976</v>
      </c>
      <c r="H11" s="365">
        <v>44.561266291839495</v>
      </c>
      <c r="I11" s="365">
        <v>7.9886910753094886</v>
      </c>
      <c r="J11" s="365">
        <v>3.0304584473949085</v>
      </c>
      <c r="K11" s="365">
        <v>3.4946115922889036</v>
      </c>
      <c r="L11" s="365">
        <v>2.066250809383074</v>
      </c>
      <c r="M11" s="366">
        <v>7.3091298410724246</v>
      </c>
      <c r="N11" s="376"/>
      <c r="O11" s="373"/>
    </row>
    <row r="12" spans="1:15" s="22" customFormat="1">
      <c r="A12" s="131">
        <v>2007</v>
      </c>
      <c r="B12" s="365">
        <v>100</v>
      </c>
      <c r="C12" s="365">
        <v>4.9860568234961296</v>
      </c>
      <c r="D12" s="365">
        <v>8.0720310849119237</v>
      </c>
      <c r="E12" s="365">
        <v>8.230804316322466</v>
      </c>
      <c r="F12" s="365">
        <v>4.0045495747764184</v>
      </c>
      <c r="G12" s="365">
        <v>3.2793889251340911</v>
      </c>
      <c r="H12" s="365">
        <v>49.053422862190615</v>
      </c>
      <c r="I12" s="365">
        <v>7.6049491059623682</v>
      </c>
      <c r="J12" s="365">
        <v>2.7360957951074751</v>
      </c>
      <c r="K12" s="365">
        <v>2.2557346004399461</v>
      </c>
      <c r="L12" s="365">
        <v>1.7078226127722962</v>
      </c>
      <c r="M12" s="366">
        <v>8.0691442988862772</v>
      </c>
      <c r="N12" s="376"/>
      <c r="O12" s="373"/>
    </row>
    <row r="13" spans="1:15" s="22" customFormat="1">
      <c r="A13" s="131">
        <v>2008</v>
      </c>
      <c r="B13" s="365">
        <v>100</v>
      </c>
      <c r="C13" s="365">
        <v>4.3069502395714396</v>
      </c>
      <c r="D13" s="365">
        <v>8.6517837134106657</v>
      </c>
      <c r="E13" s="365">
        <v>8.5109221099360788</v>
      </c>
      <c r="F13" s="365">
        <v>4.0561739000522898</v>
      </c>
      <c r="G13" s="365">
        <v>3.0141181743482481</v>
      </c>
      <c r="H13" s="365">
        <v>49.19964998025803</v>
      </c>
      <c r="I13" s="365">
        <v>7.4806048511882537</v>
      </c>
      <c r="J13" s="365">
        <v>2.5339081625030682</v>
      </c>
      <c r="K13" s="365">
        <v>2.3423577244448239</v>
      </c>
      <c r="L13" s="365">
        <v>2.2463157220757877</v>
      </c>
      <c r="M13" s="366">
        <v>7.6572154222113138</v>
      </c>
      <c r="N13" s="376"/>
      <c r="O13" s="373"/>
    </row>
    <row r="14" spans="1:15" s="22" customFormat="1">
      <c r="A14" s="131">
        <v>2009</v>
      </c>
      <c r="B14" s="365">
        <v>100</v>
      </c>
      <c r="C14" s="365">
        <v>4.5208712181399813</v>
      </c>
      <c r="D14" s="365">
        <v>7.771755442170865</v>
      </c>
      <c r="E14" s="365">
        <v>7.020827080501169</v>
      </c>
      <c r="F14" s="365">
        <v>4.0182906375240552</v>
      </c>
      <c r="G14" s="365">
        <v>3.3885936571270516</v>
      </c>
      <c r="H14" s="365">
        <v>49.364123750169199</v>
      </c>
      <c r="I14" s="365">
        <v>8.4308775151097848</v>
      </c>
      <c r="J14" s="365">
        <v>2.8318709062340002</v>
      </c>
      <c r="K14" s="365">
        <v>2.1656868110850209</v>
      </c>
      <c r="L14" s="365">
        <v>2.7600736804317254</v>
      </c>
      <c r="M14" s="366">
        <v>7.7270293015071534</v>
      </c>
      <c r="N14" s="376"/>
      <c r="O14" s="373"/>
    </row>
    <row r="15" spans="1:15" s="22" customFormat="1">
      <c r="A15" s="131">
        <v>2010</v>
      </c>
      <c r="B15" s="365">
        <v>100</v>
      </c>
      <c r="C15" s="365">
        <v>4.2432421924899062</v>
      </c>
      <c r="D15" s="365">
        <v>8.0671587494654293</v>
      </c>
      <c r="E15" s="365">
        <v>7.9316415904382653</v>
      </c>
      <c r="F15" s="365">
        <v>3.8444662901066926</v>
      </c>
      <c r="G15" s="365">
        <v>3.2185325268951579</v>
      </c>
      <c r="H15" s="365">
        <v>49.67259276538315</v>
      </c>
      <c r="I15" s="365">
        <v>8.0155067175411414</v>
      </c>
      <c r="J15" s="365">
        <v>2.739223886565473</v>
      </c>
      <c r="K15" s="365">
        <v>2.1638313588927582</v>
      </c>
      <c r="L15" s="365">
        <v>2.204930825155095</v>
      </c>
      <c r="M15" s="366">
        <v>7.898873097066943</v>
      </c>
      <c r="N15" s="376"/>
      <c r="O15" s="373"/>
    </row>
    <row r="16" spans="1:15" s="22" customFormat="1">
      <c r="A16" s="131">
        <v>2011</v>
      </c>
      <c r="B16" s="365">
        <v>100</v>
      </c>
      <c r="C16" s="365">
        <v>3.8534501998498594</v>
      </c>
      <c r="D16" s="365">
        <v>8.9633168989794463</v>
      </c>
      <c r="E16" s="365">
        <v>8.4144906364761507</v>
      </c>
      <c r="F16" s="365">
        <v>3.6500497088481749</v>
      </c>
      <c r="G16" s="365">
        <v>2.8344188122628684</v>
      </c>
      <c r="H16" s="365">
        <v>51.309675979467208</v>
      </c>
      <c r="I16" s="365">
        <v>7.2666220301499385</v>
      </c>
      <c r="J16" s="365">
        <v>2.59500476799156</v>
      </c>
      <c r="K16" s="365">
        <v>2.1055247834114477</v>
      </c>
      <c r="L16" s="365">
        <v>1.7144480288919999</v>
      </c>
      <c r="M16" s="366">
        <v>7.2929981536713537</v>
      </c>
      <c r="N16" s="376"/>
      <c r="O16" s="373"/>
    </row>
    <row r="17" spans="1:15" s="22" customFormat="1">
      <c r="A17" s="131">
        <v>2012</v>
      </c>
      <c r="B17" s="365">
        <v>100</v>
      </c>
      <c r="C17" s="365">
        <v>3.874405457428086</v>
      </c>
      <c r="D17" s="365">
        <v>9.4171664622232143</v>
      </c>
      <c r="E17" s="365">
        <v>8.5366858827351155</v>
      </c>
      <c r="F17" s="365">
        <v>3.6082249298185225</v>
      </c>
      <c r="G17" s="365">
        <v>2.626411508307839</v>
      </c>
      <c r="H17" s="365">
        <v>51.335993522455659</v>
      </c>
      <c r="I17" s="365">
        <v>7.1000867874580011</v>
      </c>
      <c r="J17" s="365">
        <v>2.4824122064862717</v>
      </c>
      <c r="K17" s="365">
        <v>2.1459289894352027</v>
      </c>
      <c r="L17" s="365">
        <v>1.4205991728524954</v>
      </c>
      <c r="M17" s="366">
        <v>7.4520850807996091</v>
      </c>
      <c r="N17" s="376"/>
      <c r="O17" s="373"/>
    </row>
    <row r="18" spans="1:15" s="22" customFormat="1">
      <c r="A18" s="131">
        <v>2013</v>
      </c>
      <c r="B18" s="365">
        <v>100</v>
      </c>
      <c r="C18" s="365">
        <v>4.0433290433290434</v>
      </c>
      <c r="D18" s="365">
        <v>9.225374442765748</v>
      </c>
      <c r="E18" s="365">
        <v>9.1027362766493187</v>
      </c>
      <c r="F18" s="365">
        <v>3.9980974763583457</v>
      </c>
      <c r="G18" s="365">
        <v>2.5413612370134109</v>
      </c>
      <c r="H18" s="365">
        <v>50.049894615112002</v>
      </c>
      <c r="I18" s="365">
        <v>7.1512506295114981</v>
      </c>
      <c r="J18" s="365">
        <v>2.4033350120306642</v>
      </c>
      <c r="K18" s="365">
        <v>2.1855706638315335</v>
      </c>
      <c r="L18" s="365">
        <v>1.4222296830992482</v>
      </c>
      <c r="M18" s="366">
        <v>7.8768209202991812</v>
      </c>
      <c r="N18" s="376"/>
      <c r="O18" s="373"/>
    </row>
    <row r="19" spans="1:15" s="22" customFormat="1">
      <c r="A19" s="131" t="s">
        <v>763</v>
      </c>
      <c r="B19" s="365">
        <v>100</v>
      </c>
      <c r="C19" s="365">
        <v>4.6286893724347369</v>
      </c>
      <c r="D19" s="365">
        <v>9.4793669086495065</v>
      </c>
      <c r="E19" s="365">
        <v>9.5898886752974395</v>
      </c>
      <c r="F19" s="365">
        <v>4.4940795284404613</v>
      </c>
      <c r="G19" s="365">
        <v>2.6331574746248632</v>
      </c>
      <c r="H19" s="365">
        <v>47.786494617967811</v>
      </c>
      <c r="I19" s="365">
        <v>7.2046967027672952</v>
      </c>
      <c r="J19" s="365">
        <v>2.450843791179985</v>
      </c>
      <c r="K19" s="365">
        <v>2.3441005464687348</v>
      </c>
      <c r="L19" s="365">
        <v>1.4405614883597908</v>
      </c>
      <c r="M19" s="366">
        <v>7.9481208938093628</v>
      </c>
      <c r="N19" s="376"/>
      <c r="O19" s="373"/>
    </row>
    <row r="20" spans="1:15" s="22" customFormat="1" ht="13.5" thickBot="1">
      <c r="A20" s="132" t="s">
        <v>764</v>
      </c>
      <c r="B20" s="367">
        <v>100</v>
      </c>
      <c r="C20" s="367">
        <v>4.4725556081618389</v>
      </c>
      <c r="D20" s="367">
        <v>8.9156925566194261</v>
      </c>
      <c r="E20" s="367">
        <v>9.0977205135394765</v>
      </c>
      <c r="F20" s="367">
        <v>4.3741869647757508</v>
      </c>
      <c r="G20" s="367">
        <v>2.6715820343922512</v>
      </c>
      <c r="H20" s="367">
        <v>50.10641280814896</v>
      </c>
      <c r="I20" s="367">
        <v>6.9795770148334384</v>
      </c>
      <c r="J20" s="367">
        <v>2.3741777714445935</v>
      </c>
      <c r="K20" s="367">
        <v>2.2188104748815203</v>
      </c>
      <c r="L20" s="367">
        <v>1.4176116644985723</v>
      </c>
      <c r="M20" s="368">
        <v>7.3716725887041523</v>
      </c>
      <c r="N20" s="376"/>
      <c r="O20" s="373"/>
    </row>
    <row r="21" spans="1:15" ht="22.5" customHeight="1">
      <c r="A21" s="186" t="s">
        <v>240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377"/>
      <c r="M21" s="377"/>
      <c r="N21" s="22"/>
      <c r="O21" s="22"/>
    </row>
    <row r="22" spans="1:15">
      <c r="A22" s="23" t="s">
        <v>233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>
      <c r="A23" s="23" t="s">
        <v>231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>
      <c r="J24" s="22"/>
      <c r="K24" s="22"/>
      <c r="L24" s="22"/>
      <c r="M24" s="22"/>
      <c r="N24" s="22"/>
      <c r="O24" s="22"/>
    </row>
    <row r="25" spans="1:15">
      <c r="A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>
      <c r="A26" s="23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>
      <c r="A27" s="23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>
      <c r="A28" s="2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>
      <c r="A29" s="23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>
      <c r="A30" s="23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>
      <c r="A31" s="23"/>
    </row>
    <row r="32" spans="1:15">
      <c r="A32" s="23"/>
    </row>
    <row r="33" spans="1:1">
      <c r="A33" s="23"/>
    </row>
    <row r="34" spans="1:1">
      <c r="A34" s="23"/>
    </row>
    <row r="35" spans="1:1">
      <c r="A35" s="23"/>
    </row>
    <row r="36" spans="1:1">
      <c r="A36" s="23"/>
    </row>
    <row r="37" spans="1:1">
      <c r="A37" s="23"/>
    </row>
    <row r="38" spans="1:1">
      <c r="A38" s="23"/>
    </row>
    <row r="39" spans="1:1">
      <c r="A39" s="23"/>
    </row>
    <row r="40" spans="1:1">
      <c r="A40" s="23"/>
    </row>
    <row r="41" spans="1:1">
      <c r="A41" s="23"/>
    </row>
    <row r="42" spans="1:1">
      <c r="A42" s="23"/>
    </row>
    <row r="43" spans="1:1">
      <c r="A43" s="23"/>
    </row>
    <row r="44" spans="1:1">
      <c r="A44" s="23"/>
    </row>
    <row r="45" spans="1:1">
      <c r="A45" s="23"/>
    </row>
    <row r="46" spans="1:1">
      <c r="A46" s="23"/>
    </row>
    <row r="47" spans="1:1">
      <c r="A47" s="23"/>
    </row>
    <row r="48" spans="1:1">
      <c r="A48" s="23"/>
    </row>
    <row r="49" spans="1:1">
      <c r="A49" s="23"/>
    </row>
    <row r="50" spans="1:1">
      <c r="A50" s="23"/>
    </row>
    <row r="51" spans="1:1">
      <c r="A51" s="23"/>
    </row>
    <row r="52" spans="1:1">
      <c r="A52" s="23"/>
    </row>
    <row r="53" spans="1:1">
      <c r="A53" s="23"/>
    </row>
    <row r="54" spans="1:1">
      <c r="A54" s="23"/>
    </row>
  </sheetData>
  <mergeCells count="16">
    <mergeCell ref="A3:M3"/>
    <mergeCell ref="A4:M4"/>
    <mergeCell ref="A1:M1"/>
    <mergeCell ref="B6:B9"/>
    <mergeCell ref="A6:A9"/>
    <mergeCell ref="C6:C9"/>
    <mergeCell ref="D6:D9"/>
    <mergeCell ref="E6:E9"/>
    <mergeCell ref="F6:F9"/>
    <mergeCell ref="G6:G9"/>
    <mergeCell ref="M6:M9"/>
    <mergeCell ref="H6:H9"/>
    <mergeCell ref="I6:I9"/>
    <mergeCell ref="J6:J9"/>
    <mergeCell ref="K6:K9"/>
    <mergeCell ref="L6:L9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0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B1:N78"/>
  <sheetViews>
    <sheetView tabSelected="1" view="pageBreakPreview" zoomScale="75" zoomScaleNormal="75" workbookViewId="0">
      <selection activeCell="E19" sqref="E19"/>
    </sheetView>
  </sheetViews>
  <sheetFormatPr baseColWidth="10" defaultColWidth="11.42578125" defaultRowHeight="12.75"/>
  <cols>
    <col min="1" max="1" width="11.42578125" style="21"/>
    <col min="2" max="14" width="17.28515625" style="21" customWidth="1"/>
    <col min="15" max="15" width="5.85546875" style="21" customWidth="1"/>
    <col min="16" max="16384" width="11.42578125" style="21"/>
  </cols>
  <sheetData>
    <row r="1" spans="2:14" ht="18">
      <c r="B1" s="898" t="s">
        <v>448</v>
      </c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</row>
    <row r="3" spans="2:14" ht="15">
      <c r="B3" s="896" t="s">
        <v>563</v>
      </c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</row>
    <row r="4" spans="2:14" ht="15">
      <c r="B4" s="896" t="s">
        <v>234</v>
      </c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</row>
    <row r="5" spans="2:14" ht="15">
      <c r="B5" s="896" t="s">
        <v>479</v>
      </c>
      <c r="C5" s="896"/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</row>
    <row r="6" spans="2:14" ht="14.25" customHeight="1" thickBot="1"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2:14" s="22" customFormat="1" ht="12.75" customHeight="1">
      <c r="B7" s="899" t="s">
        <v>42</v>
      </c>
      <c r="C7" s="902" t="s">
        <v>484</v>
      </c>
      <c r="D7" s="902" t="s">
        <v>485</v>
      </c>
      <c r="E7" s="902" t="s">
        <v>486</v>
      </c>
      <c r="F7" s="902" t="s">
        <v>236</v>
      </c>
      <c r="G7" s="902" t="s">
        <v>321</v>
      </c>
      <c r="H7" s="902" t="s">
        <v>487</v>
      </c>
      <c r="I7" s="902" t="s">
        <v>237</v>
      </c>
      <c r="J7" s="902" t="s">
        <v>322</v>
      </c>
      <c r="K7" s="902" t="s">
        <v>323</v>
      </c>
      <c r="L7" s="902" t="s">
        <v>489</v>
      </c>
      <c r="M7" s="909" t="s">
        <v>238</v>
      </c>
      <c r="N7" s="905" t="s">
        <v>324</v>
      </c>
    </row>
    <row r="8" spans="2:14" s="22" customFormat="1">
      <c r="B8" s="900"/>
      <c r="C8" s="903"/>
      <c r="D8" s="903"/>
      <c r="E8" s="903"/>
      <c r="F8" s="903"/>
      <c r="G8" s="903"/>
      <c r="H8" s="903"/>
      <c r="I8" s="903"/>
      <c r="J8" s="903"/>
      <c r="K8" s="903"/>
      <c r="L8" s="903"/>
      <c r="M8" s="903"/>
      <c r="N8" s="906"/>
    </row>
    <row r="9" spans="2:14" s="22" customFormat="1">
      <c r="B9" s="900"/>
      <c r="C9" s="903"/>
      <c r="D9" s="903"/>
      <c r="E9" s="903"/>
      <c r="F9" s="903"/>
      <c r="G9" s="903"/>
      <c r="H9" s="903"/>
      <c r="I9" s="903"/>
      <c r="J9" s="903"/>
      <c r="K9" s="903"/>
      <c r="L9" s="903"/>
      <c r="M9" s="903"/>
      <c r="N9" s="906"/>
    </row>
    <row r="10" spans="2:14" s="22" customFormat="1" ht="13.5" thickBot="1">
      <c r="B10" s="901"/>
      <c r="C10" s="904"/>
      <c r="D10" s="904"/>
      <c r="E10" s="904"/>
      <c r="F10" s="904"/>
      <c r="G10" s="904"/>
      <c r="H10" s="904"/>
      <c r="I10" s="904"/>
      <c r="J10" s="904"/>
      <c r="K10" s="904"/>
      <c r="L10" s="904"/>
      <c r="M10" s="904"/>
      <c r="N10" s="907"/>
    </row>
    <row r="11" spans="2:14" ht="25.5" customHeight="1">
      <c r="B11" s="131">
        <v>2005</v>
      </c>
      <c r="C11" s="365">
        <v>13826.405857</v>
      </c>
      <c r="D11" s="365">
        <v>989.67571899999996</v>
      </c>
      <c r="E11" s="365">
        <v>1174.4404609999999</v>
      </c>
      <c r="F11" s="365">
        <v>939.93620999999996</v>
      </c>
      <c r="G11" s="365">
        <v>641.96266400000002</v>
      </c>
      <c r="H11" s="365">
        <v>487.77131800000001</v>
      </c>
      <c r="I11" s="365">
        <v>6339.3560159999997</v>
      </c>
      <c r="J11" s="365">
        <v>1038.307049</v>
      </c>
      <c r="K11" s="365">
        <v>327.71396399999998</v>
      </c>
      <c r="L11" s="365">
        <v>403.449657</v>
      </c>
      <c r="M11" s="365">
        <v>542.00199999999995</v>
      </c>
      <c r="N11" s="366">
        <v>941.79079899999999</v>
      </c>
    </row>
    <row r="12" spans="2:14">
      <c r="B12" s="131">
        <v>2006</v>
      </c>
      <c r="C12" s="365">
        <v>13712.1</v>
      </c>
      <c r="D12" s="365">
        <v>983.1</v>
      </c>
      <c r="E12" s="365">
        <v>1158.2</v>
      </c>
      <c r="F12" s="365">
        <v>932.1</v>
      </c>
      <c r="G12" s="365">
        <v>617.9</v>
      </c>
      <c r="H12" s="365">
        <v>476.3</v>
      </c>
      <c r="I12" s="365">
        <v>6620.9</v>
      </c>
      <c r="J12" s="365">
        <v>1036.8</v>
      </c>
      <c r="K12" s="365">
        <v>330.6</v>
      </c>
      <c r="L12" s="365">
        <v>398.1</v>
      </c>
      <c r="M12" s="365">
        <v>246</v>
      </c>
      <c r="N12" s="366">
        <v>912.1</v>
      </c>
    </row>
    <row r="13" spans="2:14">
      <c r="B13" s="131">
        <v>2007</v>
      </c>
      <c r="C13" s="365">
        <v>14024.9</v>
      </c>
      <c r="D13" s="365">
        <v>819.7</v>
      </c>
      <c r="E13" s="365">
        <v>1104.0999999999999</v>
      </c>
      <c r="F13" s="365">
        <v>1036.4000000000001</v>
      </c>
      <c r="G13" s="365">
        <v>603.70000000000005</v>
      </c>
      <c r="H13" s="365">
        <v>490.6</v>
      </c>
      <c r="I13" s="365">
        <v>7116.7</v>
      </c>
      <c r="J13" s="365">
        <v>1063.9000000000001</v>
      </c>
      <c r="K13" s="365">
        <v>331.4</v>
      </c>
      <c r="L13" s="365">
        <v>349.2</v>
      </c>
      <c r="M13" s="365">
        <v>226.5</v>
      </c>
      <c r="N13" s="366">
        <v>882.7</v>
      </c>
    </row>
    <row r="14" spans="2:14">
      <c r="B14" s="131">
        <v>2008</v>
      </c>
      <c r="C14" s="365">
        <v>13501.9</v>
      </c>
      <c r="D14" s="365">
        <v>742.5</v>
      </c>
      <c r="E14" s="365">
        <v>1081.5</v>
      </c>
      <c r="F14" s="365">
        <v>769.1</v>
      </c>
      <c r="G14" s="365">
        <v>605.4</v>
      </c>
      <c r="H14" s="365">
        <v>469.3</v>
      </c>
      <c r="I14" s="365">
        <v>6902.7</v>
      </c>
      <c r="J14" s="365">
        <v>1067.5</v>
      </c>
      <c r="K14" s="365">
        <v>332.2</v>
      </c>
      <c r="L14" s="365">
        <v>359.2</v>
      </c>
      <c r="M14" s="365">
        <v>307.5</v>
      </c>
      <c r="N14" s="366">
        <v>865</v>
      </c>
    </row>
    <row r="15" spans="2:14">
      <c r="B15" s="131">
        <v>2009</v>
      </c>
      <c r="C15" s="365">
        <v>13446.9</v>
      </c>
      <c r="D15" s="365">
        <v>730.1</v>
      </c>
      <c r="E15" s="365">
        <v>1075.4000000000001</v>
      </c>
      <c r="F15" s="365">
        <v>675.8</v>
      </c>
      <c r="G15" s="365">
        <v>526</v>
      </c>
      <c r="H15" s="365">
        <v>465.8</v>
      </c>
      <c r="I15" s="365">
        <v>7072.3</v>
      </c>
      <c r="J15" s="365">
        <v>1044.4000000000001</v>
      </c>
      <c r="K15" s="365">
        <v>332.5</v>
      </c>
      <c r="L15" s="365">
        <v>307.89999999999998</v>
      </c>
      <c r="M15" s="365">
        <v>333.1</v>
      </c>
      <c r="N15" s="366">
        <v>883.6</v>
      </c>
    </row>
    <row r="16" spans="2:14">
      <c r="B16" s="131">
        <v>2010</v>
      </c>
      <c r="C16" s="365">
        <v>13642</v>
      </c>
      <c r="D16" s="365">
        <v>712.3</v>
      </c>
      <c r="E16" s="365">
        <v>998.6</v>
      </c>
      <c r="F16" s="365">
        <v>895.1</v>
      </c>
      <c r="G16" s="365">
        <v>531.6</v>
      </c>
      <c r="H16" s="365">
        <v>469.2</v>
      </c>
      <c r="I16" s="365">
        <v>7176.5</v>
      </c>
      <c r="J16" s="365">
        <v>1060.5999999999999</v>
      </c>
      <c r="K16" s="365">
        <v>332.8</v>
      </c>
      <c r="L16" s="365">
        <v>321.60000000000002</v>
      </c>
      <c r="M16" s="365">
        <v>268.2</v>
      </c>
      <c r="N16" s="366">
        <v>875.5</v>
      </c>
    </row>
    <row r="17" spans="2:14">
      <c r="B17" s="131">
        <v>2011</v>
      </c>
      <c r="C17" s="365">
        <v>13835.8</v>
      </c>
      <c r="D17" s="365">
        <v>614.1</v>
      </c>
      <c r="E17" s="365">
        <v>1007.2</v>
      </c>
      <c r="F17" s="365">
        <v>864.6</v>
      </c>
      <c r="G17" s="365">
        <v>555.29999999999995</v>
      </c>
      <c r="H17" s="365">
        <v>452.59999999999997</v>
      </c>
      <c r="I17" s="365">
        <v>7557.5</v>
      </c>
      <c r="J17" s="365">
        <v>1047.3</v>
      </c>
      <c r="K17" s="365">
        <v>333.1</v>
      </c>
      <c r="L17" s="365">
        <v>327.39999999999998</v>
      </c>
      <c r="M17" s="365">
        <v>219.2</v>
      </c>
      <c r="N17" s="366">
        <v>857.5</v>
      </c>
    </row>
    <row r="18" spans="2:14">
      <c r="B18" s="131">
        <v>2012</v>
      </c>
      <c r="C18" s="365">
        <v>13669.300000000001</v>
      </c>
      <c r="D18" s="365">
        <v>671.3</v>
      </c>
      <c r="E18" s="365">
        <v>1014.1</v>
      </c>
      <c r="F18" s="365">
        <v>871.5</v>
      </c>
      <c r="G18" s="365">
        <v>566.9</v>
      </c>
      <c r="H18" s="365">
        <v>434.4</v>
      </c>
      <c r="I18" s="365">
        <v>7330.6</v>
      </c>
      <c r="J18" s="365">
        <v>1041.8</v>
      </c>
      <c r="K18" s="365">
        <v>333.4</v>
      </c>
      <c r="L18" s="365">
        <v>340.1</v>
      </c>
      <c r="M18" s="365">
        <v>186.7</v>
      </c>
      <c r="N18" s="366">
        <v>878.5</v>
      </c>
    </row>
    <row r="19" spans="2:14">
      <c r="B19" s="131">
        <v>2013</v>
      </c>
      <c r="C19" s="365">
        <v>14227.699999999999</v>
      </c>
      <c r="D19" s="365">
        <v>694.9</v>
      </c>
      <c r="E19" s="365">
        <v>1037.3</v>
      </c>
      <c r="F19" s="365">
        <v>980.5</v>
      </c>
      <c r="G19" s="365">
        <v>635</v>
      </c>
      <c r="H19" s="365">
        <v>433.5</v>
      </c>
      <c r="I19" s="365">
        <v>7663.2</v>
      </c>
      <c r="J19" s="365">
        <v>1049.5</v>
      </c>
      <c r="K19" s="365">
        <v>333.6</v>
      </c>
      <c r="L19" s="365">
        <v>351.8</v>
      </c>
      <c r="M19" s="365">
        <v>194.4</v>
      </c>
      <c r="N19" s="366">
        <v>854</v>
      </c>
    </row>
    <row r="20" spans="2:14" ht="13.5" thickBot="1">
      <c r="B20" s="132" t="s">
        <v>763</v>
      </c>
      <c r="C20" s="367">
        <v>14588.3</v>
      </c>
      <c r="D20" s="367">
        <v>699.9</v>
      </c>
      <c r="E20" s="367">
        <v>1047</v>
      </c>
      <c r="F20" s="367">
        <v>1062.9000000000001</v>
      </c>
      <c r="G20" s="367">
        <v>703.6</v>
      </c>
      <c r="H20" s="367">
        <v>441.2</v>
      </c>
      <c r="I20" s="367">
        <v>7839.4</v>
      </c>
      <c r="J20" s="367">
        <v>1039.8</v>
      </c>
      <c r="K20" s="367">
        <v>333.9</v>
      </c>
      <c r="L20" s="367">
        <v>372.7</v>
      </c>
      <c r="M20" s="367">
        <v>194.4</v>
      </c>
      <c r="N20" s="368">
        <v>853.5</v>
      </c>
    </row>
    <row r="21" spans="2:14">
      <c r="B21" s="186" t="s">
        <v>239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369"/>
      <c r="N21" s="369"/>
    </row>
    <row r="22" spans="2:14">
      <c r="B22" s="34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2:14">
      <c r="B23" s="34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2:14">
      <c r="B24" s="3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2:14">
      <c r="B25" s="34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2:14">
      <c r="B26" s="34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2:14">
      <c r="B27" s="34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2:14">
      <c r="B28" s="3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2:14">
      <c r="B29" s="3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2:14">
      <c r="B30" s="3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2:14">
      <c r="B31" s="23"/>
    </row>
    <row r="32" spans="2:14">
      <c r="B32" s="23"/>
    </row>
    <row r="33" spans="2:2">
      <c r="B33" s="23"/>
    </row>
    <row r="34" spans="2:2">
      <c r="B34" s="23"/>
    </row>
    <row r="35" spans="2:2">
      <c r="B35" s="23"/>
    </row>
    <row r="36" spans="2:2">
      <c r="B36" s="23"/>
    </row>
    <row r="37" spans="2:2">
      <c r="B37" s="23"/>
    </row>
    <row r="38" spans="2:2">
      <c r="B38" s="23"/>
    </row>
    <row r="39" spans="2:2">
      <c r="B39" s="23"/>
    </row>
    <row r="40" spans="2:2">
      <c r="B40" s="23"/>
    </row>
    <row r="41" spans="2:2">
      <c r="B41" s="23"/>
    </row>
    <row r="42" spans="2:2">
      <c r="B42" s="23"/>
    </row>
    <row r="43" spans="2:2">
      <c r="B43" s="23"/>
    </row>
    <row r="44" spans="2:2">
      <c r="B44" s="23"/>
    </row>
    <row r="45" spans="2:2">
      <c r="B45" s="23"/>
    </row>
    <row r="46" spans="2:2">
      <c r="B46" s="23"/>
    </row>
    <row r="47" spans="2:2">
      <c r="B47" s="23"/>
    </row>
    <row r="48" spans="2:2">
      <c r="B48" s="23"/>
    </row>
    <row r="49" spans="2:2">
      <c r="B49" s="23"/>
    </row>
    <row r="50" spans="2:2">
      <c r="B50" s="23"/>
    </row>
    <row r="51" spans="2:2">
      <c r="B51" s="23"/>
    </row>
    <row r="52" spans="2:2">
      <c r="B52" s="23"/>
    </row>
    <row r="53" spans="2:2">
      <c r="B53" s="23"/>
    </row>
    <row r="54" spans="2:2">
      <c r="B54" s="23"/>
    </row>
    <row r="55" spans="2:2">
      <c r="B55" s="23"/>
    </row>
    <row r="56" spans="2:2">
      <c r="B56" s="23"/>
    </row>
    <row r="57" spans="2:2">
      <c r="B57" s="23"/>
    </row>
    <row r="58" spans="2:2">
      <c r="B58" s="23"/>
    </row>
    <row r="59" spans="2:2">
      <c r="B59" s="23"/>
    </row>
    <row r="60" spans="2:2">
      <c r="B60" s="23"/>
    </row>
    <row r="61" spans="2:2">
      <c r="B61" s="23"/>
    </row>
    <row r="62" spans="2:2">
      <c r="B62" s="23"/>
    </row>
    <row r="63" spans="2:2">
      <c r="B63" s="23"/>
    </row>
    <row r="64" spans="2:2">
      <c r="B64" s="23"/>
    </row>
    <row r="65" spans="2:2">
      <c r="B65" s="23"/>
    </row>
    <row r="66" spans="2:2">
      <c r="B66" s="23"/>
    </row>
    <row r="67" spans="2:2">
      <c r="B67" s="23"/>
    </row>
    <row r="68" spans="2:2">
      <c r="B68" s="23"/>
    </row>
    <row r="69" spans="2:2">
      <c r="B69" s="23"/>
    </row>
    <row r="70" spans="2:2">
      <c r="B70" s="23"/>
    </row>
    <row r="71" spans="2:2">
      <c r="B71" s="23"/>
    </row>
    <row r="72" spans="2:2">
      <c r="B72" s="23"/>
    </row>
    <row r="73" spans="2:2">
      <c r="B73" s="23"/>
    </row>
    <row r="74" spans="2:2">
      <c r="B74" s="23"/>
    </row>
    <row r="75" spans="2:2">
      <c r="B75" s="23"/>
    </row>
    <row r="76" spans="2:2">
      <c r="B76" s="23"/>
    </row>
    <row r="77" spans="2:2">
      <c r="B77" s="23"/>
    </row>
    <row r="78" spans="2:2">
      <c r="B78" s="23"/>
    </row>
  </sheetData>
  <mergeCells count="17">
    <mergeCell ref="G7:G10"/>
    <mergeCell ref="H7:H10"/>
    <mergeCell ref="I7:I10"/>
    <mergeCell ref="B1:N1"/>
    <mergeCell ref="B3:N3"/>
    <mergeCell ref="C7:C10"/>
    <mergeCell ref="B7:B10"/>
    <mergeCell ref="D7:D10"/>
    <mergeCell ref="E7:E10"/>
    <mergeCell ref="B4:N4"/>
    <mergeCell ref="B5:N5"/>
    <mergeCell ref="J7:J10"/>
    <mergeCell ref="K7:K10"/>
    <mergeCell ref="L7:L10"/>
    <mergeCell ref="N7:N10"/>
    <mergeCell ref="M7:M10"/>
    <mergeCell ref="F7:F10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4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B1:L73"/>
  <sheetViews>
    <sheetView tabSelected="1" view="pageBreakPreview" zoomScale="75" zoomScaleNormal="75" workbookViewId="0">
      <selection activeCell="E19" sqref="E19"/>
    </sheetView>
  </sheetViews>
  <sheetFormatPr baseColWidth="10" defaultColWidth="11.42578125" defaultRowHeight="12.75"/>
  <cols>
    <col min="1" max="1" width="11.42578125" style="21"/>
    <col min="2" max="2" width="14.7109375" style="21" customWidth="1"/>
    <col min="3" max="9" width="22.5703125" style="21" customWidth="1"/>
    <col min="10" max="10" width="4" style="21" customWidth="1"/>
    <col min="11" max="16384" width="11.42578125" style="21"/>
  </cols>
  <sheetData>
    <row r="1" spans="2:11" ht="18" customHeight="1">
      <c r="B1" s="910" t="s">
        <v>448</v>
      </c>
      <c r="C1" s="910"/>
      <c r="D1" s="910"/>
      <c r="E1" s="910"/>
      <c r="F1" s="910"/>
      <c r="G1" s="910"/>
      <c r="H1" s="910"/>
      <c r="I1" s="910"/>
    </row>
    <row r="3" spans="2:11" ht="15">
      <c r="B3" s="896" t="s">
        <v>564</v>
      </c>
      <c r="C3" s="896"/>
      <c r="D3" s="896"/>
      <c r="E3" s="896"/>
      <c r="F3" s="896"/>
      <c r="G3" s="896"/>
      <c r="H3" s="896"/>
      <c r="I3" s="896"/>
    </row>
    <row r="4" spans="2:11" ht="15">
      <c r="B4" s="896" t="s">
        <v>228</v>
      </c>
      <c r="C4" s="896"/>
      <c r="D4" s="896"/>
      <c r="E4" s="896"/>
      <c r="F4" s="896"/>
      <c r="G4" s="896"/>
      <c r="H4" s="896"/>
      <c r="I4" s="896"/>
    </row>
    <row r="5" spans="2:11" ht="15">
      <c r="B5" s="896" t="s">
        <v>479</v>
      </c>
      <c r="C5" s="896"/>
      <c r="D5" s="896"/>
      <c r="E5" s="896"/>
      <c r="F5" s="896"/>
      <c r="G5" s="896"/>
      <c r="H5" s="896"/>
      <c r="I5" s="896"/>
    </row>
    <row r="6" spans="2:11" ht="13.5" thickBot="1">
      <c r="B6" s="127"/>
      <c r="C6" s="127"/>
      <c r="D6" s="127"/>
      <c r="E6" s="127"/>
      <c r="F6" s="127"/>
      <c r="G6" s="127"/>
      <c r="H6" s="127"/>
      <c r="I6" s="127"/>
    </row>
    <row r="7" spans="2:11" s="22" customFormat="1">
      <c r="B7" s="899" t="s">
        <v>42</v>
      </c>
      <c r="C7" s="902" t="s">
        <v>241</v>
      </c>
      <c r="D7" s="902" t="s">
        <v>491</v>
      </c>
      <c r="E7" s="902" t="s">
        <v>492</v>
      </c>
      <c r="F7" s="902" t="s">
        <v>242</v>
      </c>
      <c r="G7" s="902" t="s">
        <v>493</v>
      </c>
      <c r="H7" s="902" t="s">
        <v>494</v>
      </c>
      <c r="I7" s="905" t="s">
        <v>495</v>
      </c>
    </row>
    <row r="8" spans="2:11" s="22" customFormat="1">
      <c r="B8" s="900"/>
      <c r="C8" s="903"/>
      <c r="D8" s="903"/>
      <c r="E8" s="903"/>
      <c r="F8" s="903"/>
      <c r="G8" s="903"/>
      <c r="H8" s="903"/>
      <c r="I8" s="906"/>
    </row>
    <row r="9" spans="2:11" s="22" customFormat="1" ht="13.5" thickBot="1">
      <c r="B9" s="901"/>
      <c r="C9" s="904"/>
      <c r="D9" s="904"/>
      <c r="E9" s="904"/>
      <c r="F9" s="904"/>
      <c r="G9" s="904"/>
      <c r="H9" s="904"/>
      <c r="I9" s="907"/>
    </row>
    <row r="10" spans="2:11" s="22" customFormat="1" ht="22.5" customHeight="1">
      <c r="B10" s="131">
        <v>2005</v>
      </c>
      <c r="C10" s="365">
        <v>39599.243999999999</v>
      </c>
      <c r="D10" s="365">
        <v>15062.165000000001</v>
      </c>
      <c r="E10" s="365">
        <v>24537.078999999998</v>
      </c>
      <c r="F10" s="365">
        <v>3649.991</v>
      </c>
      <c r="G10" s="365">
        <v>2358.1460000000002</v>
      </c>
      <c r="H10" s="365">
        <v>171.351</v>
      </c>
      <c r="I10" s="366">
        <v>23073.982999999997</v>
      </c>
    </row>
    <row r="11" spans="2:11">
      <c r="B11" s="131">
        <v>2006</v>
      </c>
      <c r="C11" s="365">
        <v>37175.9</v>
      </c>
      <c r="D11" s="365">
        <v>15598.3</v>
      </c>
      <c r="E11" s="365">
        <v>21577.599999999999</v>
      </c>
      <c r="F11" s="365">
        <v>3764.9</v>
      </c>
      <c r="G11" s="365">
        <v>5230.3</v>
      </c>
      <c r="H11" s="365">
        <v>179.5</v>
      </c>
      <c r="I11" s="366">
        <v>22863.5</v>
      </c>
      <c r="J11" s="373"/>
      <c r="K11" s="22"/>
    </row>
    <row r="12" spans="2:11">
      <c r="B12" s="131">
        <v>2007</v>
      </c>
      <c r="C12" s="365">
        <v>42489.7</v>
      </c>
      <c r="D12" s="365">
        <v>17320.3</v>
      </c>
      <c r="E12" s="365">
        <v>25169.4</v>
      </c>
      <c r="F12" s="365">
        <v>4634.3999999999996</v>
      </c>
      <c r="G12" s="365">
        <v>5808.5</v>
      </c>
      <c r="H12" s="365">
        <v>193.6</v>
      </c>
      <c r="I12" s="366">
        <v>26149.9</v>
      </c>
      <c r="J12" s="373"/>
      <c r="K12" s="22"/>
    </row>
    <row r="13" spans="2:11">
      <c r="B13" s="131">
        <v>2008</v>
      </c>
      <c r="C13" s="365">
        <v>41589.300000000003</v>
      </c>
      <c r="D13" s="365">
        <v>18741.8</v>
      </c>
      <c r="E13" s="365">
        <v>22847.5</v>
      </c>
      <c r="F13" s="365">
        <v>4820</v>
      </c>
      <c r="G13" s="365">
        <v>5223.8</v>
      </c>
      <c r="H13" s="365">
        <v>219.7</v>
      </c>
      <c r="I13" s="366">
        <v>23031.599999999999</v>
      </c>
      <c r="J13" s="373"/>
      <c r="K13" s="22"/>
    </row>
    <row r="14" spans="2:11">
      <c r="B14" s="131">
        <v>2009</v>
      </c>
      <c r="C14" s="365">
        <v>37945.800000000003</v>
      </c>
      <c r="D14" s="365">
        <v>16992.3</v>
      </c>
      <c r="E14" s="365">
        <v>20953.5</v>
      </c>
      <c r="F14" s="365">
        <v>4794.1000000000004</v>
      </c>
      <c r="G14" s="365">
        <v>5189.3</v>
      </c>
      <c r="H14" s="365">
        <v>247.7</v>
      </c>
      <c r="I14" s="366">
        <v>21101</v>
      </c>
      <c r="J14" s="373"/>
      <c r="K14" s="22"/>
    </row>
    <row r="15" spans="2:11">
      <c r="B15" s="131">
        <v>2010</v>
      </c>
      <c r="C15" s="365">
        <v>40371.199999999997</v>
      </c>
      <c r="D15" s="365">
        <v>18005.099999999999</v>
      </c>
      <c r="E15" s="365">
        <v>22366.1</v>
      </c>
      <c r="F15" s="365">
        <v>4758.3</v>
      </c>
      <c r="G15" s="365">
        <v>6081.1</v>
      </c>
      <c r="H15" s="365">
        <v>255.7</v>
      </c>
      <c r="I15" s="366">
        <v>23433.200000000001</v>
      </c>
      <c r="J15" s="373"/>
      <c r="K15" s="22"/>
    </row>
    <row r="16" spans="2:11">
      <c r="B16" s="131">
        <v>2011</v>
      </c>
      <c r="C16" s="365">
        <v>40963.699999999997</v>
      </c>
      <c r="D16" s="365">
        <v>19714.8</v>
      </c>
      <c r="E16" s="365">
        <v>21248.9</v>
      </c>
      <c r="F16" s="365">
        <v>4699.8999999999996</v>
      </c>
      <c r="G16" s="365">
        <v>5934.3</v>
      </c>
      <c r="H16" s="365">
        <v>264.10000000000002</v>
      </c>
      <c r="I16" s="366">
        <v>22219.200000000001</v>
      </c>
      <c r="J16" s="373"/>
      <c r="K16" s="22"/>
    </row>
    <row r="17" spans="2:12">
      <c r="B17" s="131">
        <v>2012</v>
      </c>
      <c r="C17" s="365">
        <v>41954.5</v>
      </c>
      <c r="D17" s="365">
        <v>20625.099999999999</v>
      </c>
      <c r="E17" s="365">
        <v>21329.4</v>
      </c>
      <c r="F17" s="365">
        <v>4884.5</v>
      </c>
      <c r="G17" s="365">
        <v>6033.7</v>
      </c>
      <c r="H17" s="365">
        <v>285.10000000000002</v>
      </c>
      <c r="I17" s="366">
        <v>22193.5</v>
      </c>
      <c r="J17" s="373"/>
      <c r="K17" s="22"/>
    </row>
    <row r="18" spans="2:12">
      <c r="B18" s="131">
        <v>2013</v>
      </c>
      <c r="C18" s="365">
        <v>44064.600000000006</v>
      </c>
      <c r="D18" s="365">
        <v>21445.200000000001</v>
      </c>
      <c r="E18" s="365">
        <v>22619.400000000005</v>
      </c>
      <c r="F18" s="365">
        <v>5021.5</v>
      </c>
      <c r="G18" s="365">
        <v>5877.8</v>
      </c>
      <c r="H18" s="365">
        <v>314.2</v>
      </c>
      <c r="I18" s="366">
        <v>23161.500000000004</v>
      </c>
      <c r="J18" s="373"/>
      <c r="K18" s="22"/>
    </row>
    <row r="19" spans="2:12">
      <c r="B19" s="131" t="s">
        <v>763</v>
      </c>
      <c r="C19" s="365">
        <v>42599.999999999993</v>
      </c>
      <c r="D19" s="365">
        <v>21172.300000000003</v>
      </c>
      <c r="E19" s="365">
        <v>21427.69999999999</v>
      </c>
      <c r="F19" s="365">
        <v>5178</v>
      </c>
      <c r="G19" s="365">
        <v>5886.9</v>
      </c>
      <c r="H19" s="365">
        <v>327.8</v>
      </c>
      <c r="I19" s="366">
        <v>21808.799999999992</v>
      </c>
      <c r="J19" s="373"/>
      <c r="K19" s="22"/>
    </row>
    <row r="20" spans="2:12" ht="13.5" thickBot="1">
      <c r="B20" s="132" t="s">
        <v>764</v>
      </c>
      <c r="C20" s="367">
        <v>43664.700000000004</v>
      </c>
      <c r="D20" s="367">
        <v>21754.900000000005</v>
      </c>
      <c r="E20" s="367">
        <v>21909.8</v>
      </c>
      <c r="F20" s="367">
        <v>5194.8999999999996</v>
      </c>
      <c r="G20" s="367">
        <v>5700.5</v>
      </c>
      <c r="H20" s="367">
        <v>351.8</v>
      </c>
      <c r="I20" s="368">
        <v>22063.600000000002</v>
      </c>
      <c r="J20" s="373"/>
      <c r="K20" s="22"/>
    </row>
    <row r="21" spans="2:12" ht="22.5" customHeight="1">
      <c r="B21" s="126" t="s">
        <v>239</v>
      </c>
      <c r="C21" s="128"/>
      <c r="D21" s="128"/>
      <c r="E21" s="128"/>
      <c r="F21" s="128"/>
      <c r="G21" s="128"/>
      <c r="H21" s="128"/>
      <c r="I21" s="128"/>
      <c r="L21" s="25"/>
    </row>
    <row r="22" spans="2:12">
      <c r="B22" s="23" t="s">
        <v>230</v>
      </c>
      <c r="C22" s="22"/>
      <c r="D22" s="22"/>
      <c r="E22" s="22"/>
      <c r="F22" s="22"/>
      <c r="G22" s="22"/>
      <c r="H22" s="22"/>
      <c r="I22" s="22"/>
      <c r="J22" s="22"/>
      <c r="K22" s="22"/>
    </row>
    <row r="23" spans="2:12">
      <c r="B23" s="23" t="s">
        <v>231</v>
      </c>
      <c r="C23" s="22"/>
      <c r="D23" s="22"/>
      <c r="E23" s="22"/>
      <c r="F23" s="22"/>
      <c r="G23" s="22"/>
      <c r="H23" s="22"/>
      <c r="I23" s="22"/>
      <c r="J23" s="22"/>
      <c r="K23" s="22"/>
    </row>
    <row r="24" spans="2:12">
      <c r="I24" s="22"/>
      <c r="J24" s="22"/>
      <c r="K24" s="22"/>
    </row>
    <row r="25" spans="2:12">
      <c r="B25" s="23"/>
      <c r="C25" s="22"/>
      <c r="D25" s="22"/>
      <c r="E25" s="22"/>
      <c r="F25" s="22"/>
      <c r="G25" s="22"/>
      <c r="H25" s="22"/>
      <c r="I25" s="22"/>
      <c r="J25" s="22"/>
      <c r="K25" s="22"/>
    </row>
    <row r="26" spans="2:12">
      <c r="B26" s="23"/>
      <c r="C26" s="22"/>
      <c r="D26" s="22"/>
      <c r="E26" s="22"/>
      <c r="F26" s="22"/>
      <c r="G26" s="22"/>
      <c r="H26" s="22"/>
      <c r="I26" s="22"/>
      <c r="J26" s="22"/>
      <c r="K26" s="22"/>
    </row>
    <row r="27" spans="2:12">
      <c r="B27" s="23"/>
      <c r="C27" s="22"/>
      <c r="D27" s="22"/>
      <c r="E27" s="378"/>
      <c r="F27" s="22"/>
      <c r="G27" s="378"/>
      <c r="H27" s="22"/>
      <c r="I27" s="22"/>
      <c r="J27" s="22"/>
      <c r="K27" s="22"/>
    </row>
    <row r="28" spans="2:12">
      <c r="B28" s="23"/>
      <c r="C28" s="22"/>
      <c r="D28" s="22"/>
      <c r="E28" s="22"/>
      <c r="F28" s="22"/>
      <c r="G28" s="22"/>
      <c r="H28" s="22"/>
      <c r="I28" s="22"/>
      <c r="J28" s="22"/>
      <c r="K28" s="22"/>
    </row>
    <row r="29" spans="2:12">
      <c r="B29" s="23"/>
      <c r="C29" s="22"/>
      <c r="D29" s="22"/>
      <c r="E29" s="22"/>
      <c r="F29" s="22"/>
      <c r="G29" s="22"/>
      <c r="H29" s="22"/>
      <c r="I29" s="22"/>
      <c r="J29" s="22"/>
      <c r="K29" s="22"/>
    </row>
    <row r="30" spans="2:12">
      <c r="B30" s="23"/>
      <c r="C30" s="22"/>
      <c r="D30" s="22"/>
      <c r="E30" s="22"/>
      <c r="F30" s="22"/>
      <c r="G30" s="22"/>
      <c r="H30" s="22"/>
      <c r="I30" s="22"/>
      <c r="J30" s="22"/>
      <c r="K30" s="22"/>
    </row>
    <row r="31" spans="2:12">
      <c r="B31" s="23"/>
    </row>
    <row r="32" spans="2:12">
      <c r="B32" s="23"/>
    </row>
    <row r="33" spans="2:2">
      <c r="B33" s="23"/>
    </row>
    <row r="34" spans="2:2">
      <c r="B34" s="23"/>
    </row>
    <row r="35" spans="2:2">
      <c r="B35" s="23"/>
    </row>
    <row r="36" spans="2:2">
      <c r="B36" s="23"/>
    </row>
    <row r="37" spans="2:2">
      <c r="B37" s="23"/>
    </row>
    <row r="38" spans="2:2">
      <c r="B38" s="23"/>
    </row>
    <row r="39" spans="2:2">
      <c r="B39" s="23"/>
    </row>
    <row r="40" spans="2:2">
      <c r="B40" s="23"/>
    </row>
    <row r="41" spans="2:2">
      <c r="B41" s="23"/>
    </row>
    <row r="42" spans="2:2">
      <c r="B42" s="23"/>
    </row>
    <row r="43" spans="2:2">
      <c r="B43" s="23"/>
    </row>
    <row r="44" spans="2:2">
      <c r="B44" s="23"/>
    </row>
    <row r="45" spans="2:2">
      <c r="B45" s="23"/>
    </row>
    <row r="46" spans="2:2">
      <c r="B46" s="23"/>
    </row>
    <row r="47" spans="2:2">
      <c r="B47" s="23"/>
    </row>
    <row r="48" spans="2:2">
      <c r="B48" s="23"/>
    </row>
    <row r="49" spans="2:2">
      <c r="B49" s="23"/>
    </row>
    <row r="50" spans="2:2">
      <c r="B50" s="23"/>
    </row>
    <row r="51" spans="2:2">
      <c r="B51" s="23"/>
    </row>
    <row r="52" spans="2:2">
      <c r="B52" s="23"/>
    </row>
    <row r="53" spans="2:2">
      <c r="B53" s="23"/>
    </row>
    <row r="54" spans="2:2">
      <c r="B54" s="23"/>
    </row>
    <row r="55" spans="2:2">
      <c r="B55" s="23"/>
    </row>
    <row r="56" spans="2:2">
      <c r="B56" s="23"/>
    </row>
    <row r="57" spans="2:2">
      <c r="B57" s="23"/>
    </row>
    <row r="58" spans="2:2">
      <c r="B58" s="23"/>
    </row>
    <row r="59" spans="2:2">
      <c r="B59" s="23"/>
    </row>
    <row r="60" spans="2:2">
      <c r="B60" s="23"/>
    </row>
    <row r="61" spans="2:2">
      <c r="B61" s="23"/>
    </row>
    <row r="62" spans="2:2">
      <c r="B62" s="23"/>
    </row>
    <row r="63" spans="2:2">
      <c r="B63" s="23"/>
    </row>
    <row r="64" spans="2:2">
      <c r="B64" s="23"/>
    </row>
    <row r="65" spans="2:2">
      <c r="B65" s="23"/>
    </row>
    <row r="66" spans="2:2">
      <c r="B66" s="23"/>
    </row>
    <row r="67" spans="2:2">
      <c r="B67" s="23"/>
    </row>
    <row r="68" spans="2:2">
      <c r="B68" s="23"/>
    </row>
    <row r="69" spans="2:2">
      <c r="B69" s="23"/>
    </row>
    <row r="70" spans="2:2">
      <c r="B70" s="23"/>
    </row>
    <row r="71" spans="2:2">
      <c r="B71" s="23"/>
    </row>
    <row r="72" spans="2:2">
      <c r="B72" s="23"/>
    </row>
    <row r="73" spans="2:2">
      <c r="B73" s="23"/>
    </row>
  </sheetData>
  <mergeCells count="12">
    <mergeCell ref="B1:I1"/>
    <mergeCell ref="B7:B9"/>
    <mergeCell ref="C7:C9"/>
    <mergeCell ref="D7:D9"/>
    <mergeCell ref="E7:E9"/>
    <mergeCell ref="F7:F9"/>
    <mergeCell ref="G7:G9"/>
    <mergeCell ref="H7:H9"/>
    <mergeCell ref="I7:I9"/>
    <mergeCell ref="B3:I3"/>
    <mergeCell ref="B4:I4"/>
    <mergeCell ref="B5:I5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Hoja22">
    <pageSetUpPr fitToPage="1"/>
  </sheetPr>
  <dimension ref="A1:K30"/>
  <sheetViews>
    <sheetView showGridLines="0" tabSelected="1" view="pageBreakPreview" topLeftCell="A16" zoomScale="75" zoomScaleNormal="75" workbookViewId="0">
      <selection activeCell="E19" sqref="E19"/>
    </sheetView>
  </sheetViews>
  <sheetFormatPr baseColWidth="10" defaultColWidth="19.140625" defaultRowHeight="12.75"/>
  <cols>
    <col min="1" max="1" width="32.7109375" style="464" customWidth="1"/>
    <col min="2" max="11" width="16.7109375" style="465" customWidth="1"/>
    <col min="12" max="12" width="8.85546875" style="464" customWidth="1"/>
    <col min="13" max="16384" width="19.140625" style="464"/>
  </cols>
  <sheetData>
    <row r="1" spans="1:11" ht="18">
      <c r="A1" s="808" t="s">
        <v>447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</row>
    <row r="2" spans="1:11" ht="12.75" customHeight="1">
      <c r="A2" s="446"/>
      <c r="B2" s="446"/>
      <c r="C2" s="446"/>
    </row>
    <row r="3" spans="1:11" s="466" customFormat="1" ht="27.75" customHeight="1">
      <c r="A3" s="807" t="s">
        <v>544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</row>
    <row r="4" spans="1:11" ht="13.5" thickBot="1">
      <c r="A4" s="467"/>
      <c r="B4" s="468"/>
      <c r="C4" s="468"/>
      <c r="D4" s="468"/>
      <c r="E4" s="468"/>
      <c r="F4" s="468"/>
      <c r="G4" s="468"/>
      <c r="H4" s="468"/>
      <c r="I4" s="468"/>
      <c r="J4" s="468"/>
      <c r="K4" s="468"/>
    </row>
    <row r="5" spans="1:11" ht="56.25" customHeight="1" thickBot="1">
      <c r="A5" s="469" t="s">
        <v>65</v>
      </c>
      <c r="B5" s="470">
        <v>2005</v>
      </c>
      <c r="C5" s="470">
        <v>2006</v>
      </c>
      <c r="D5" s="470">
        <v>2007</v>
      </c>
      <c r="E5" s="470">
        <v>2008</v>
      </c>
      <c r="F5" s="470">
        <v>2009</v>
      </c>
      <c r="G5" s="470">
        <v>2010</v>
      </c>
      <c r="H5" s="470">
        <v>2011</v>
      </c>
      <c r="I5" s="471">
        <v>2012</v>
      </c>
      <c r="J5" s="471">
        <v>2013</v>
      </c>
      <c r="K5" s="471">
        <v>2014</v>
      </c>
    </row>
    <row r="6" spans="1:11" s="3" customFormat="1" ht="24.75" customHeight="1">
      <c r="A6" s="88" t="s">
        <v>120</v>
      </c>
      <c r="B6" s="472"/>
      <c r="C6" s="472"/>
      <c r="D6" s="472"/>
      <c r="E6" s="472"/>
      <c r="F6" s="472"/>
      <c r="G6" s="472"/>
      <c r="H6" s="472"/>
      <c r="I6" s="473"/>
      <c r="J6" s="473"/>
      <c r="K6" s="473"/>
    </row>
    <row r="7" spans="1:11" s="3" customFormat="1" ht="14.1" customHeight="1">
      <c r="A7" s="89"/>
      <c r="B7" s="474"/>
      <c r="C7" s="474"/>
      <c r="D7" s="474"/>
      <c r="E7" s="474"/>
      <c r="F7" s="474"/>
      <c r="G7" s="474"/>
      <c r="H7" s="474"/>
      <c r="I7" s="475"/>
      <c r="J7" s="475"/>
      <c r="K7" s="475"/>
    </row>
    <row r="8" spans="1:11" ht="14.1" customHeight="1">
      <c r="A8" s="476" t="s">
        <v>66</v>
      </c>
      <c r="B8" s="474">
        <v>35.97</v>
      </c>
      <c r="C8" s="474">
        <v>36.83</v>
      </c>
      <c r="D8" s="474">
        <v>37.08</v>
      </c>
      <c r="E8" s="474">
        <v>38.99</v>
      </c>
      <c r="F8" s="474">
        <v>40.76</v>
      </c>
      <c r="G8" s="474">
        <v>42</v>
      </c>
      <c r="H8" s="474">
        <v>43.53</v>
      </c>
      <c r="I8" s="475">
        <v>43.08</v>
      </c>
      <c r="J8" s="475">
        <v>42.92</v>
      </c>
      <c r="K8" s="475">
        <v>44.13</v>
      </c>
    </row>
    <row r="9" spans="1:11" ht="14.1" customHeight="1">
      <c r="A9" s="476" t="s">
        <v>67</v>
      </c>
      <c r="B9" s="474">
        <v>33.18</v>
      </c>
      <c r="C9" s="474">
        <v>33.69</v>
      </c>
      <c r="D9" s="474">
        <v>34.25</v>
      </c>
      <c r="E9" s="474">
        <v>35.57</v>
      </c>
      <c r="F9" s="474">
        <v>37.57</v>
      </c>
      <c r="G9" s="474">
        <v>39.29</v>
      </c>
      <c r="H9" s="474">
        <v>40.32</v>
      </c>
      <c r="I9" s="475">
        <v>40.07</v>
      </c>
      <c r="J9" s="475">
        <v>40.729999999999997</v>
      </c>
      <c r="K9" s="475">
        <v>40.47</v>
      </c>
    </row>
    <row r="10" spans="1:11" ht="14.1" customHeight="1">
      <c r="A10" s="476" t="s">
        <v>68</v>
      </c>
      <c r="B10" s="474">
        <v>32.33</v>
      </c>
      <c r="C10" s="474">
        <v>32.78</v>
      </c>
      <c r="D10" s="474">
        <v>34.46</v>
      </c>
      <c r="E10" s="474">
        <v>36.42</v>
      </c>
      <c r="F10" s="474">
        <v>38.35</v>
      </c>
      <c r="G10" s="474">
        <v>39.799999999999997</v>
      </c>
      <c r="H10" s="474">
        <v>41</v>
      </c>
      <c r="I10" s="475">
        <v>41.14</v>
      </c>
      <c r="J10" s="475">
        <v>41.46</v>
      </c>
      <c r="K10" s="475">
        <v>41.6</v>
      </c>
    </row>
    <row r="11" spans="1:11" ht="14.1" customHeight="1">
      <c r="A11" s="476" t="s">
        <v>69</v>
      </c>
      <c r="B11" s="474">
        <v>30.98</v>
      </c>
      <c r="C11" s="474">
        <v>31.93</v>
      </c>
      <c r="D11" s="474">
        <v>33.409999999999997</v>
      </c>
      <c r="E11" s="474">
        <v>34.65</v>
      </c>
      <c r="F11" s="474">
        <v>36.75</v>
      </c>
      <c r="G11" s="474">
        <v>37.65</v>
      </c>
      <c r="H11" s="474">
        <v>38.5</v>
      </c>
      <c r="I11" s="475">
        <v>38.92</v>
      </c>
      <c r="J11" s="475">
        <v>39.26</v>
      </c>
      <c r="K11" s="475">
        <v>39.61</v>
      </c>
    </row>
    <row r="12" spans="1:11" ht="14.1" customHeight="1">
      <c r="A12" s="476" t="s">
        <v>70</v>
      </c>
      <c r="B12" s="474">
        <v>35.08</v>
      </c>
      <c r="C12" s="474">
        <v>35.799999999999997</v>
      </c>
      <c r="D12" s="474">
        <v>37.619999999999997</v>
      </c>
      <c r="E12" s="474">
        <v>39.96</v>
      </c>
      <c r="F12" s="474">
        <v>40.770000000000003</v>
      </c>
      <c r="G12" s="474">
        <v>41.36</v>
      </c>
      <c r="H12" s="474">
        <v>42.37</v>
      </c>
      <c r="I12" s="475">
        <v>42.24</v>
      </c>
      <c r="J12" s="475">
        <v>42.63</v>
      </c>
      <c r="K12" s="475">
        <v>43.03</v>
      </c>
    </row>
    <row r="13" spans="1:11" ht="14.1" customHeight="1">
      <c r="A13" s="476" t="s">
        <v>71</v>
      </c>
      <c r="B13" s="474">
        <v>33.4</v>
      </c>
      <c r="C13" s="474">
        <v>34.19</v>
      </c>
      <c r="D13" s="474">
        <v>35.49</v>
      </c>
      <c r="E13" s="474">
        <v>37.74</v>
      </c>
      <c r="F13" s="474">
        <v>39.270000000000003</v>
      </c>
      <c r="G13" s="474">
        <v>40.08</v>
      </c>
      <c r="H13" s="474">
        <v>40.840000000000003</v>
      </c>
      <c r="I13" s="475">
        <v>41.51</v>
      </c>
      <c r="J13" s="475">
        <v>42.05</v>
      </c>
      <c r="K13" s="475">
        <v>42.57</v>
      </c>
    </row>
    <row r="14" spans="1:11" ht="14.1" customHeight="1">
      <c r="A14" s="476" t="s">
        <v>72</v>
      </c>
      <c r="B14" s="474">
        <v>31.66</v>
      </c>
      <c r="C14" s="474">
        <v>31.51</v>
      </c>
      <c r="D14" s="474">
        <v>31.55</v>
      </c>
      <c r="E14" s="474">
        <v>33.549999999999997</v>
      </c>
      <c r="F14" s="474">
        <v>34.64</v>
      </c>
      <c r="G14" s="474">
        <v>35.5</v>
      </c>
      <c r="H14" s="474">
        <v>36.64</v>
      </c>
      <c r="I14" s="475">
        <v>36.049999999999997</v>
      </c>
      <c r="J14" s="475">
        <v>36.130000000000003</v>
      </c>
      <c r="K14" s="475">
        <v>36.21</v>
      </c>
    </row>
    <row r="15" spans="1:11" ht="14.1" customHeight="1">
      <c r="A15" s="476"/>
      <c r="B15" s="474"/>
      <c r="C15" s="474"/>
      <c r="D15" s="474"/>
      <c r="E15" s="474"/>
      <c r="F15" s="474"/>
      <c r="G15" s="474"/>
      <c r="H15" s="474"/>
      <c r="I15" s="475"/>
      <c r="J15" s="475"/>
      <c r="K15" s="475"/>
    </row>
    <row r="16" spans="1:11" s="3" customFormat="1" ht="14.1" customHeight="1">
      <c r="A16" s="89" t="s">
        <v>121</v>
      </c>
      <c r="B16" s="474"/>
      <c r="C16" s="474"/>
      <c r="D16" s="474"/>
      <c r="E16" s="474"/>
      <c r="F16" s="474"/>
      <c r="G16" s="474"/>
      <c r="H16" s="474"/>
      <c r="I16" s="475"/>
      <c r="J16" s="475"/>
      <c r="K16" s="475"/>
    </row>
    <row r="17" spans="1:11" s="3" customFormat="1" ht="14.1" customHeight="1">
      <c r="A17" s="89"/>
      <c r="B17" s="474"/>
      <c r="C17" s="474"/>
      <c r="D17" s="474"/>
      <c r="E17" s="474"/>
      <c r="F17" s="474"/>
      <c r="G17" s="474"/>
      <c r="H17" s="474"/>
      <c r="I17" s="475"/>
      <c r="J17" s="475"/>
      <c r="K17" s="475"/>
    </row>
    <row r="18" spans="1:11" ht="14.1" customHeight="1">
      <c r="A18" s="476" t="s">
        <v>73</v>
      </c>
      <c r="B18" s="474">
        <v>40.840000000000003</v>
      </c>
      <c r="C18" s="474">
        <v>41.99</v>
      </c>
      <c r="D18" s="474">
        <v>43.3</v>
      </c>
      <c r="E18" s="474">
        <v>45.04</v>
      </c>
      <c r="F18" s="474">
        <v>46.38</v>
      </c>
      <c r="G18" s="474">
        <v>47.33</v>
      </c>
      <c r="H18" s="474">
        <v>47.81</v>
      </c>
      <c r="I18" s="475">
        <v>48.02</v>
      </c>
      <c r="J18" s="475">
        <v>47.33</v>
      </c>
      <c r="K18" s="475">
        <v>48.24</v>
      </c>
    </row>
    <row r="19" spans="1:11" ht="14.1" customHeight="1">
      <c r="A19" s="476" t="s">
        <v>74</v>
      </c>
      <c r="B19" s="474">
        <v>41.72</v>
      </c>
      <c r="C19" s="474">
        <v>44.35</v>
      </c>
      <c r="D19" s="474">
        <v>45.38</v>
      </c>
      <c r="E19" s="474">
        <v>46.05</v>
      </c>
      <c r="F19" s="474">
        <v>47.85</v>
      </c>
      <c r="G19" s="474">
        <v>49.14</v>
      </c>
      <c r="H19" s="474">
        <v>49.1</v>
      </c>
      <c r="I19" s="475">
        <v>49.34</v>
      </c>
      <c r="J19" s="475">
        <v>49</v>
      </c>
      <c r="K19" s="475">
        <v>49.36</v>
      </c>
    </row>
    <row r="20" spans="1:11" ht="14.1" customHeight="1">
      <c r="A20" s="476" t="s">
        <v>75</v>
      </c>
      <c r="B20" s="474">
        <v>39.06</v>
      </c>
      <c r="C20" s="474">
        <v>40.6</v>
      </c>
      <c r="D20" s="474">
        <v>42.32</v>
      </c>
      <c r="E20" s="474">
        <v>44.07</v>
      </c>
      <c r="F20" s="474">
        <v>45.48</v>
      </c>
      <c r="G20" s="474">
        <v>47.01</v>
      </c>
      <c r="H20" s="474">
        <v>47.5</v>
      </c>
      <c r="I20" s="475">
        <v>48.58</v>
      </c>
      <c r="J20" s="475">
        <v>47.98</v>
      </c>
      <c r="K20" s="475">
        <v>47.69</v>
      </c>
    </row>
    <row r="21" spans="1:11" ht="14.1" customHeight="1">
      <c r="A21" s="476" t="s">
        <v>76</v>
      </c>
      <c r="B21" s="474">
        <v>40.799999999999997</v>
      </c>
      <c r="C21" s="474">
        <v>43.15</v>
      </c>
      <c r="D21" s="474">
        <v>45.01</v>
      </c>
      <c r="E21" s="474">
        <v>47.43</v>
      </c>
      <c r="F21" s="474">
        <v>45.66</v>
      </c>
      <c r="G21" s="474">
        <v>47.08</v>
      </c>
      <c r="H21" s="474">
        <v>48.23</v>
      </c>
      <c r="I21" s="475">
        <v>48.18</v>
      </c>
      <c r="J21" s="475">
        <v>48.11</v>
      </c>
      <c r="K21" s="475">
        <v>48.51</v>
      </c>
    </row>
    <row r="22" spans="1:11" ht="14.1" customHeight="1">
      <c r="A22" s="476" t="s">
        <v>77</v>
      </c>
      <c r="B22" s="474">
        <v>48.34</v>
      </c>
      <c r="C22" s="474">
        <v>50.16</v>
      </c>
      <c r="D22" s="474">
        <v>54.61</v>
      </c>
      <c r="E22" s="474">
        <v>55.35</v>
      </c>
      <c r="F22" s="474">
        <v>57.19</v>
      </c>
      <c r="G22" s="474">
        <v>58.17</v>
      </c>
      <c r="H22" s="474">
        <v>57.83</v>
      </c>
      <c r="I22" s="475">
        <v>58.13</v>
      </c>
      <c r="J22" s="475">
        <v>59.08</v>
      </c>
      <c r="K22" s="475">
        <v>60.23</v>
      </c>
    </row>
    <row r="23" spans="1:11" ht="14.1" customHeight="1">
      <c r="A23" s="476" t="s">
        <v>78</v>
      </c>
      <c r="B23" s="474">
        <v>38.67</v>
      </c>
      <c r="C23" s="474">
        <v>39.31</v>
      </c>
      <c r="D23" s="474">
        <v>40.72</v>
      </c>
      <c r="E23" s="474">
        <v>44.43</v>
      </c>
      <c r="F23" s="474">
        <v>44.41</v>
      </c>
      <c r="G23" s="474">
        <v>46.25</v>
      </c>
      <c r="H23" s="474">
        <v>47.28</v>
      </c>
      <c r="I23" s="475">
        <v>47.37</v>
      </c>
      <c r="J23" s="475">
        <v>49.36</v>
      </c>
      <c r="K23" s="475">
        <v>48.01</v>
      </c>
    </row>
    <row r="24" spans="1:11" ht="14.1" customHeight="1">
      <c r="A24" s="476" t="s">
        <v>79</v>
      </c>
      <c r="B24" s="474">
        <v>42.11</v>
      </c>
      <c r="C24" s="474">
        <v>43.77</v>
      </c>
      <c r="D24" s="474">
        <v>45.86</v>
      </c>
      <c r="E24" s="474">
        <v>48.81</v>
      </c>
      <c r="F24" s="474">
        <v>48.67</v>
      </c>
      <c r="G24" s="474">
        <v>50.46</v>
      </c>
      <c r="H24" s="474">
        <v>49.68</v>
      </c>
      <c r="I24" s="475">
        <v>49.84</v>
      </c>
      <c r="J24" s="475">
        <v>49.51</v>
      </c>
      <c r="K24" s="475">
        <v>50.02</v>
      </c>
    </row>
    <row r="25" spans="1:11" ht="14.1" customHeight="1">
      <c r="A25" s="476" t="s">
        <v>80</v>
      </c>
      <c r="B25" s="474">
        <v>36.700000000000003</v>
      </c>
      <c r="C25" s="474">
        <v>38.93</v>
      </c>
      <c r="D25" s="474">
        <v>40.65</v>
      </c>
      <c r="E25" s="474">
        <v>42.28</v>
      </c>
      <c r="F25" s="474">
        <v>43.34</v>
      </c>
      <c r="G25" s="474">
        <v>44.69</v>
      </c>
      <c r="H25" s="474">
        <v>46.18</v>
      </c>
      <c r="I25" s="475">
        <v>46.56</v>
      </c>
      <c r="J25" s="475">
        <v>46.6</v>
      </c>
      <c r="K25" s="475">
        <v>46.47</v>
      </c>
    </row>
    <row r="26" spans="1:11" ht="14.1" customHeight="1">
      <c r="A26" s="476" t="s">
        <v>81</v>
      </c>
      <c r="B26" s="474">
        <v>43.66</v>
      </c>
      <c r="C26" s="474">
        <v>45.36</v>
      </c>
      <c r="D26" s="474">
        <v>46.92</v>
      </c>
      <c r="E26" s="474">
        <v>48.85</v>
      </c>
      <c r="F26" s="474">
        <v>48.89</v>
      </c>
      <c r="G26" s="474">
        <v>49.45</v>
      </c>
      <c r="H26" s="474">
        <v>48.64</v>
      </c>
      <c r="I26" s="475">
        <v>49</v>
      </c>
      <c r="J26" s="475">
        <v>48.67</v>
      </c>
      <c r="K26" s="475">
        <v>49.9</v>
      </c>
    </row>
    <row r="27" spans="1:11" ht="14.1" customHeight="1">
      <c r="A27" s="476" t="s">
        <v>82</v>
      </c>
      <c r="B27" s="474">
        <v>45.76</v>
      </c>
      <c r="C27" s="474">
        <v>46.43</v>
      </c>
      <c r="D27" s="474">
        <v>48.12</v>
      </c>
      <c r="E27" s="474">
        <v>50.08</v>
      </c>
      <c r="F27" s="474">
        <v>50.75</v>
      </c>
      <c r="G27" s="474">
        <v>50.64</v>
      </c>
      <c r="H27" s="474">
        <v>51.76</v>
      </c>
      <c r="I27" s="475">
        <v>52.07</v>
      </c>
      <c r="J27" s="475">
        <v>52.57</v>
      </c>
      <c r="K27" s="475">
        <v>53.24</v>
      </c>
    </row>
    <row r="28" spans="1:11" ht="14.1" customHeight="1">
      <c r="A28" s="476" t="s">
        <v>83</v>
      </c>
      <c r="B28" s="474">
        <v>40.94</v>
      </c>
      <c r="C28" s="474">
        <v>44.07</v>
      </c>
      <c r="D28" s="474">
        <v>42.75</v>
      </c>
      <c r="E28" s="474">
        <v>44.35</v>
      </c>
      <c r="F28" s="474">
        <v>46.16</v>
      </c>
      <c r="G28" s="474">
        <v>47.57</v>
      </c>
      <c r="H28" s="474">
        <v>48.23</v>
      </c>
      <c r="I28" s="475">
        <v>48.42</v>
      </c>
      <c r="J28" s="475">
        <v>47.51</v>
      </c>
      <c r="K28" s="477">
        <v>46.51</v>
      </c>
    </row>
    <row r="29" spans="1:11" ht="14.1" customHeight="1" thickBot="1">
      <c r="A29" s="478" t="s">
        <v>84</v>
      </c>
      <c r="B29" s="479">
        <v>36.75</v>
      </c>
      <c r="C29" s="479">
        <v>37.78</v>
      </c>
      <c r="D29" s="479">
        <v>39.409999999999997</v>
      </c>
      <c r="E29" s="479">
        <v>40.65</v>
      </c>
      <c r="F29" s="479">
        <v>42.36</v>
      </c>
      <c r="G29" s="479">
        <v>43.61</v>
      </c>
      <c r="H29" s="479">
        <v>44.99</v>
      </c>
      <c r="I29" s="480">
        <v>45.17</v>
      </c>
      <c r="J29" s="479">
        <v>45.32</v>
      </c>
      <c r="K29" s="481">
        <v>43.69</v>
      </c>
    </row>
    <row r="30" spans="1:11">
      <c r="A30" s="482"/>
      <c r="B30" s="483"/>
      <c r="C30" s="483"/>
    </row>
  </sheetData>
  <mergeCells count="2">
    <mergeCell ref="A3:K3"/>
    <mergeCell ref="A1:K1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41" orientation="portrait" r:id="rId1"/>
  <headerFooter alignWithMargins="0">
    <oddFooter>&amp;C&amp;A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K55"/>
  <sheetViews>
    <sheetView tabSelected="1" view="pageBreakPreview" zoomScale="65" zoomScaleNormal="75" workbookViewId="0">
      <selection activeCell="E19" sqref="E19"/>
    </sheetView>
  </sheetViews>
  <sheetFormatPr baseColWidth="10" defaultColWidth="11.42578125" defaultRowHeight="12.75"/>
  <cols>
    <col min="1" max="1" width="50.42578125" style="25" customWidth="1"/>
    <col min="2" max="6" width="14.5703125" style="21" customWidth="1"/>
    <col min="7" max="9" width="14.5703125" style="25" customWidth="1"/>
    <col min="10" max="12" width="14.5703125" style="21" customWidth="1"/>
    <col min="13" max="16384" width="11.42578125" style="21"/>
  </cols>
  <sheetData>
    <row r="1" spans="1:37" ht="18" customHeight="1">
      <c r="A1" s="910" t="s">
        <v>448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</row>
    <row r="3" spans="1:37" ht="15" customHeight="1">
      <c r="A3" s="913" t="s">
        <v>565</v>
      </c>
      <c r="B3" s="913"/>
      <c r="C3" s="913"/>
      <c r="D3" s="913"/>
      <c r="E3" s="913"/>
      <c r="F3" s="913"/>
      <c r="G3" s="913"/>
      <c r="H3" s="913"/>
      <c r="I3" s="913"/>
      <c r="J3" s="913"/>
      <c r="K3" s="913"/>
      <c r="L3" s="913"/>
    </row>
    <row r="4" spans="1:37" ht="15">
      <c r="A4" s="896" t="s">
        <v>228</v>
      </c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</row>
    <row r="5" spans="1:37" ht="15">
      <c r="A5" s="896" t="s">
        <v>479</v>
      </c>
      <c r="B5" s="896"/>
      <c r="C5" s="896"/>
      <c r="D5" s="896"/>
      <c r="E5" s="896"/>
      <c r="F5" s="896"/>
      <c r="G5" s="896"/>
      <c r="H5" s="896"/>
      <c r="I5" s="896"/>
      <c r="J5" s="896"/>
      <c r="K5" s="896"/>
      <c r="L5" s="896"/>
    </row>
    <row r="6" spans="1:37" ht="13.5" thickBo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37" s="22" customFormat="1" ht="63" customHeight="1" thickBot="1">
      <c r="A7" s="379"/>
      <c r="B7" s="380">
        <v>2005</v>
      </c>
      <c r="C7" s="380">
        <v>2006</v>
      </c>
      <c r="D7" s="380">
        <v>2007</v>
      </c>
      <c r="E7" s="380">
        <v>2008</v>
      </c>
      <c r="F7" s="380">
        <v>2009</v>
      </c>
      <c r="G7" s="380">
        <v>2010</v>
      </c>
      <c r="H7" s="380">
        <v>2011</v>
      </c>
      <c r="I7" s="380">
        <v>2012</v>
      </c>
      <c r="J7" s="380">
        <v>2013</v>
      </c>
      <c r="K7" s="380" t="s">
        <v>763</v>
      </c>
      <c r="L7" s="381" t="s">
        <v>764</v>
      </c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7" s="22" customFormat="1" ht="34.5" customHeight="1">
      <c r="A8" s="222" t="s">
        <v>244</v>
      </c>
      <c r="B8" s="216">
        <v>39599.243999999999</v>
      </c>
      <c r="C8" s="216">
        <v>37175.9</v>
      </c>
      <c r="D8" s="216">
        <v>42489.7</v>
      </c>
      <c r="E8" s="216">
        <v>41589.300000000003</v>
      </c>
      <c r="F8" s="216">
        <v>37945.800000000003</v>
      </c>
      <c r="G8" s="216">
        <v>40371.199999999997</v>
      </c>
      <c r="H8" s="216">
        <v>40963.699999999997</v>
      </c>
      <c r="I8" s="216">
        <v>41954.5</v>
      </c>
      <c r="J8" s="216">
        <v>44064.600000000006</v>
      </c>
      <c r="K8" s="217">
        <v>42599.999999999993</v>
      </c>
      <c r="L8" s="217">
        <v>43664.700000000004</v>
      </c>
    </row>
    <row r="9" spans="1:37" s="22" customFormat="1" ht="21.75" customHeight="1">
      <c r="A9" s="223" t="s">
        <v>245</v>
      </c>
      <c r="B9" s="218">
        <v>24100.411999999997</v>
      </c>
      <c r="C9" s="218">
        <v>21682.6</v>
      </c>
      <c r="D9" s="218">
        <v>26148.400000000001</v>
      </c>
      <c r="E9" s="218">
        <v>25756.5</v>
      </c>
      <c r="F9" s="218">
        <v>22510</v>
      </c>
      <c r="G9" s="218">
        <v>25028.1</v>
      </c>
      <c r="H9" s="218">
        <v>24157.4</v>
      </c>
      <c r="I9" s="218">
        <v>24030.3</v>
      </c>
      <c r="J9" s="218">
        <v>25895.9</v>
      </c>
      <c r="K9" s="219">
        <v>24521.1</v>
      </c>
      <c r="L9" s="219">
        <v>26023.9</v>
      </c>
    </row>
    <row r="10" spans="1:37" s="22" customFormat="1">
      <c r="A10" s="382" t="s">
        <v>246</v>
      </c>
      <c r="B10" s="383">
        <v>3101.098</v>
      </c>
      <c r="C10" s="383">
        <v>2906.7</v>
      </c>
      <c r="D10" s="383">
        <v>5322.2</v>
      </c>
      <c r="E10" s="383">
        <v>4234.7</v>
      </c>
      <c r="F10" s="383">
        <v>2832.5</v>
      </c>
      <c r="G10" s="383">
        <v>3679.6</v>
      </c>
      <c r="H10" s="383">
        <v>4449.2</v>
      </c>
      <c r="I10" s="383">
        <v>4011.1</v>
      </c>
      <c r="J10" s="383">
        <v>4421.6000000000004</v>
      </c>
      <c r="K10" s="384">
        <v>3320</v>
      </c>
      <c r="L10" s="384">
        <v>3315.3</v>
      </c>
    </row>
    <row r="11" spans="1:37" s="22" customFormat="1" ht="15.6" customHeight="1">
      <c r="A11" s="385" t="s">
        <v>367</v>
      </c>
      <c r="B11" s="365">
        <v>1236.518</v>
      </c>
      <c r="C11" s="365">
        <v>818.2</v>
      </c>
      <c r="D11" s="365">
        <v>892.7</v>
      </c>
      <c r="E11" s="365">
        <v>875.1</v>
      </c>
      <c r="F11" s="365">
        <v>847.9</v>
      </c>
      <c r="G11" s="365">
        <v>922.3</v>
      </c>
      <c r="H11" s="365">
        <v>1112.9000000000001</v>
      </c>
      <c r="I11" s="365">
        <v>879.7</v>
      </c>
      <c r="J11" s="365">
        <v>927.7</v>
      </c>
      <c r="K11" s="366">
        <v>882.2</v>
      </c>
      <c r="L11" s="366">
        <v>958.6</v>
      </c>
    </row>
    <row r="12" spans="1:37" s="22" customFormat="1">
      <c r="A12" s="385" t="s">
        <v>247</v>
      </c>
      <c r="B12" s="365">
        <v>620.03200000000004</v>
      </c>
      <c r="C12" s="365">
        <v>555.4</v>
      </c>
      <c r="D12" s="365">
        <v>678.5</v>
      </c>
      <c r="E12" s="365">
        <v>742.9</v>
      </c>
      <c r="F12" s="365">
        <v>1920.1</v>
      </c>
      <c r="G12" s="365">
        <v>1971.7</v>
      </c>
      <c r="H12" s="365">
        <v>2114.9</v>
      </c>
      <c r="I12" s="365">
        <v>1737.5</v>
      </c>
      <c r="J12" s="365">
        <v>2010.5</v>
      </c>
      <c r="K12" s="366">
        <v>1750.2</v>
      </c>
      <c r="L12" s="366">
        <v>1892.6</v>
      </c>
    </row>
    <row r="13" spans="1:37" s="22" customFormat="1" ht="15.6" customHeight="1">
      <c r="A13" s="385" t="s">
        <v>368</v>
      </c>
      <c r="B13" s="365">
        <v>8425.3029999999999</v>
      </c>
      <c r="C13" s="365">
        <v>6803.7</v>
      </c>
      <c r="D13" s="365">
        <v>8075.2</v>
      </c>
      <c r="E13" s="365">
        <v>8088.1</v>
      </c>
      <c r="F13" s="365">
        <v>7493.9</v>
      </c>
      <c r="G13" s="365">
        <v>8055.4</v>
      </c>
      <c r="H13" s="365">
        <v>6527.9</v>
      </c>
      <c r="I13" s="365">
        <v>7086.9</v>
      </c>
      <c r="J13" s="365">
        <v>7701.4</v>
      </c>
      <c r="K13" s="366">
        <v>7511.3</v>
      </c>
      <c r="L13" s="366">
        <v>8736.1</v>
      </c>
    </row>
    <row r="14" spans="1:37" s="22" customFormat="1">
      <c r="A14" s="385" t="s">
        <v>248</v>
      </c>
      <c r="B14" s="365">
        <v>414.25900000000001</v>
      </c>
      <c r="C14" s="365">
        <v>677.1</v>
      </c>
      <c r="D14" s="365">
        <v>612.70000000000005</v>
      </c>
      <c r="E14" s="365">
        <v>488.9</v>
      </c>
      <c r="F14" s="365">
        <v>404.9</v>
      </c>
      <c r="G14" s="365">
        <v>585.79999999999995</v>
      </c>
      <c r="H14" s="365">
        <v>504.8</v>
      </c>
      <c r="I14" s="365">
        <v>537</v>
      </c>
      <c r="J14" s="365">
        <v>724.8</v>
      </c>
      <c r="K14" s="366">
        <v>421.9</v>
      </c>
      <c r="L14" s="366">
        <v>430.1</v>
      </c>
    </row>
    <row r="15" spans="1:37" s="22" customFormat="1" ht="15.6" customHeight="1">
      <c r="A15" s="385" t="s">
        <v>369</v>
      </c>
      <c r="B15" s="365">
        <v>5915.5219999999999</v>
      </c>
      <c r="C15" s="365">
        <v>6385.4</v>
      </c>
      <c r="D15" s="365">
        <v>6699.5</v>
      </c>
      <c r="E15" s="365">
        <v>7025.2</v>
      </c>
      <c r="F15" s="365">
        <v>6568.2</v>
      </c>
      <c r="G15" s="365">
        <v>6967.3</v>
      </c>
      <c r="H15" s="365">
        <v>6552.4</v>
      </c>
      <c r="I15" s="365">
        <v>6045</v>
      </c>
      <c r="J15" s="365">
        <v>7487.2</v>
      </c>
      <c r="K15" s="366">
        <v>7032.6</v>
      </c>
      <c r="L15" s="366">
        <v>7856.2</v>
      </c>
    </row>
    <row r="16" spans="1:37" s="22" customFormat="1">
      <c r="A16" s="385" t="s">
        <v>249</v>
      </c>
      <c r="B16" s="365">
        <v>853.26199999999994</v>
      </c>
      <c r="C16" s="365">
        <v>957.5</v>
      </c>
      <c r="D16" s="365">
        <v>1155.8</v>
      </c>
      <c r="E16" s="365">
        <v>1020.1</v>
      </c>
      <c r="F16" s="365">
        <v>814.5</v>
      </c>
      <c r="G16" s="365">
        <v>853.4</v>
      </c>
      <c r="H16" s="365">
        <v>987.7</v>
      </c>
      <c r="I16" s="365">
        <v>1375.5</v>
      </c>
      <c r="J16" s="365">
        <v>1419.1</v>
      </c>
      <c r="K16" s="366">
        <v>963.5</v>
      </c>
      <c r="L16" s="366">
        <v>926.2</v>
      </c>
    </row>
    <row r="17" spans="1:12" s="22" customFormat="1">
      <c r="A17" s="385" t="s">
        <v>250</v>
      </c>
      <c r="B17" s="365">
        <v>2844.942</v>
      </c>
      <c r="C17" s="365">
        <v>1838.2</v>
      </c>
      <c r="D17" s="365">
        <v>1837.4</v>
      </c>
      <c r="E17" s="365">
        <v>2180.1</v>
      </c>
      <c r="F17" s="365">
        <v>1518.4</v>
      </c>
      <c r="G17" s="365">
        <v>1862.2</v>
      </c>
      <c r="H17" s="365">
        <v>1753.7</v>
      </c>
      <c r="I17" s="365">
        <v>2138.5</v>
      </c>
      <c r="J17" s="365">
        <v>1080.7</v>
      </c>
      <c r="K17" s="366">
        <v>2501.3000000000002</v>
      </c>
      <c r="L17" s="366">
        <v>1782.5</v>
      </c>
    </row>
    <row r="18" spans="1:12" s="22" customFormat="1">
      <c r="A18" s="386" t="s">
        <v>251</v>
      </c>
      <c r="B18" s="387">
        <v>689.476</v>
      </c>
      <c r="C18" s="387">
        <v>740.4</v>
      </c>
      <c r="D18" s="387">
        <v>874.4</v>
      </c>
      <c r="E18" s="387">
        <v>1101.4000000000001</v>
      </c>
      <c r="F18" s="387">
        <v>109.6</v>
      </c>
      <c r="G18" s="387">
        <v>130.4</v>
      </c>
      <c r="H18" s="387">
        <v>153.9</v>
      </c>
      <c r="I18" s="387">
        <v>219.1</v>
      </c>
      <c r="J18" s="387">
        <v>122.9</v>
      </c>
      <c r="K18" s="388">
        <v>138.1</v>
      </c>
      <c r="L18" s="388">
        <v>126.3</v>
      </c>
    </row>
    <row r="19" spans="1:12" s="22" customFormat="1" ht="21" customHeight="1">
      <c r="A19" s="223" t="s">
        <v>252</v>
      </c>
      <c r="B19" s="218">
        <v>13967.645</v>
      </c>
      <c r="C19" s="218">
        <v>13800</v>
      </c>
      <c r="D19" s="218">
        <v>14777</v>
      </c>
      <c r="E19" s="218">
        <v>14161.6</v>
      </c>
      <c r="F19" s="218">
        <v>13911.4</v>
      </c>
      <c r="G19" s="218">
        <v>13797.4</v>
      </c>
      <c r="H19" s="218">
        <v>15160</v>
      </c>
      <c r="I19" s="218">
        <v>16245.1</v>
      </c>
      <c r="J19" s="218">
        <v>16457.7</v>
      </c>
      <c r="K19" s="219">
        <v>16325.6</v>
      </c>
      <c r="L19" s="219">
        <v>15938.300000000001</v>
      </c>
    </row>
    <row r="20" spans="1:12" s="22" customFormat="1">
      <c r="A20" s="382" t="s">
        <v>253</v>
      </c>
      <c r="B20" s="383">
        <v>10191.058000000001</v>
      </c>
      <c r="C20" s="383">
        <v>10462.5</v>
      </c>
      <c r="D20" s="383">
        <v>10891</v>
      </c>
      <c r="E20" s="383">
        <v>10071.700000000001</v>
      </c>
      <c r="F20" s="383">
        <v>10132.1</v>
      </c>
      <c r="G20" s="383">
        <v>10241.5</v>
      </c>
      <c r="H20" s="383">
        <v>11490.8</v>
      </c>
      <c r="I20" s="383">
        <v>12281.3</v>
      </c>
      <c r="J20" s="383">
        <v>12468.3</v>
      </c>
      <c r="K20" s="384">
        <v>11950.800000000001</v>
      </c>
      <c r="L20" s="384">
        <v>12030.400000000001</v>
      </c>
    </row>
    <row r="21" spans="1:12" s="22" customFormat="1">
      <c r="A21" s="385" t="s">
        <v>254</v>
      </c>
      <c r="B21" s="365">
        <v>2351.6370000000002</v>
      </c>
      <c r="C21" s="365">
        <v>2402.1</v>
      </c>
      <c r="D21" s="365">
        <v>2735.1</v>
      </c>
      <c r="E21" s="365">
        <v>2196.1999999999998</v>
      </c>
      <c r="F21" s="365">
        <v>2269</v>
      </c>
      <c r="G21" s="365">
        <v>2325.1</v>
      </c>
      <c r="H21" s="365">
        <v>2495</v>
      </c>
      <c r="I21" s="365">
        <v>2642.7</v>
      </c>
      <c r="J21" s="365">
        <v>2700.5</v>
      </c>
      <c r="K21" s="366">
        <v>2555.6999999999998</v>
      </c>
      <c r="L21" s="366">
        <v>2628.3</v>
      </c>
    </row>
    <row r="22" spans="1:12" s="22" customFormat="1">
      <c r="A22" s="385" t="s">
        <v>255</v>
      </c>
      <c r="B22" s="365">
        <v>4291.1660000000002</v>
      </c>
      <c r="C22" s="365">
        <v>4780</v>
      </c>
      <c r="D22" s="365">
        <v>4571.6000000000004</v>
      </c>
      <c r="E22" s="365">
        <v>4663.3</v>
      </c>
      <c r="F22" s="365">
        <v>4641.8999999999996</v>
      </c>
      <c r="G22" s="365">
        <v>4926.8</v>
      </c>
      <c r="H22" s="365">
        <v>5528</v>
      </c>
      <c r="I22" s="365">
        <v>5944.7</v>
      </c>
      <c r="J22" s="365">
        <v>6202.2000000000007</v>
      </c>
      <c r="K22" s="366">
        <v>5886.2</v>
      </c>
      <c r="L22" s="366">
        <v>5672.7</v>
      </c>
    </row>
    <row r="23" spans="1:12" s="22" customFormat="1">
      <c r="A23" s="385" t="s">
        <v>256</v>
      </c>
      <c r="B23" s="365">
        <v>83.947999999999993</v>
      </c>
      <c r="C23" s="365">
        <v>67.599999999999994</v>
      </c>
      <c r="D23" s="365">
        <v>83.1</v>
      </c>
      <c r="E23" s="365">
        <v>78.599999999999994</v>
      </c>
      <c r="F23" s="365">
        <v>60.1</v>
      </c>
      <c r="G23" s="365">
        <v>71.099999999999994</v>
      </c>
      <c r="H23" s="365">
        <v>67.8</v>
      </c>
      <c r="I23" s="365">
        <v>66.3</v>
      </c>
      <c r="J23" s="365">
        <v>50.8</v>
      </c>
      <c r="K23" s="366">
        <v>48.6</v>
      </c>
      <c r="L23" s="366">
        <v>49.2</v>
      </c>
    </row>
    <row r="24" spans="1:12" s="22" customFormat="1">
      <c r="A24" s="385" t="s">
        <v>257</v>
      </c>
      <c r="B24" s="365">
        <v>1798.355</v>
      </c>
      <c r="C24" s="365">
        <v>1454.6</v>
      </c>
      <c r="D24" s="365">
        <v>1470.2</v>
      </c>
      <c r="E24" s="365">
        <v>1036</v>
      </c>
      <c r="F24" s="365">
        <v>1065.8</v>
      </c>
      <c r="G24" s="365">
        <v>798.4</v>
      </c>
      <c r="H24" s="365">
        <v>930.8</v>
      </c>
      <c r="I24" s="365">
        <v>983.4</v>
      </c>
      <c r="J24" s="365">
        <v>952.4</v>
      </c>
      <c r="K24" s="366">
        <v>824.7</v>
      </c>
      <c r="L24" s="366">
        <v>1001.1999999999999</v>
      </c>
    </row>
    <row r="25" spans="1:12" s="22" customFormat="1">
      <c r="A25" s="385" t="s">
        <v>258</v>
      </c>
      <c r="B25" s="365">
        <v>1443.01</v>
      </c>
      <c r="C25" s="365">
        <v>1529.2</v>
      </c>
      <c r="D25" s="365">
        <v>1833.4</v>
      </c>
      <c r="E25" s="365">
        <v>1901.1</v>
      </c>
      <c r="F25" s="365">
        <v>1898.9</v>
      </c>
      <c r="G25" s="365">
        <v>1908.9</v>
      </c>
      <c r="H25" s="365">
        <v>2238.4</v>
      </c>
      <c r="I25" s="365">
        <v>2408.5</v>
      </c>
      <c r="J25" s="365">
        <v>2333.1999999999998</v>
      </c>
      <c r="K25" s="366">
        <v>2400</v>
      </c>
      <c r="L25" s="366">
        <v>2469.4</v>
      </c>
    </row>
    <row r="26" spans="1:12" s="22" customFormat="1">
      <c r="A26" s="385" t="s">
        <v>259</v>
      </c>
      <c r="B26" s="365">
        <v>222.90199999999999</v>
      </c>
      <c r="C26" s="365">
        <v>229</v>
      </c>
      <c r="D26" s="365">
        <v>197.6</v>
      </c>
      <c r="E26" s="365">
        <v>196.5</v>
      </c>
      <c r="F26" s="365">
        <v>196.4</v>
      </c>
      <c r="G26" s="365">
        <v>211.2</v>
      </c>
      <c r="H26" s="365">
        <v>230.8</v>
      </c>
      <c r="I26" s="365">
        <v>235.7</v>
      </c>
      <c r="J26" s="365">
        <v>229.2</v>
      </c>
      <c r="K26" s="366">
        <v>235.6</v>
      </c>
      <c r="L26" s="366">
        <v>209.6</v>
      </c>
    </row>
    <row r="27" spans="1:12" s="22" customFormat="1">
      <c r="A27" s="385" t="s">
        <v>260</v>
      </c>
      <c r="B27" s="365">
        <v>3776.587</v>
      </c>
      <c r="C27" s="365">
        <v>3337.5</v>
      </c>
      <c r="D27" s="365">
        <v>3886</v>
      </c>
      <c r="E27" s="365">
        <v>4089.9</v>
      </c>
      <c r="F27" s="365">
        <v>3779.3</v>
      </c>
      <c r="G27" s="365">
        <v>3555.9</v>
      </c>
      <c r="H27" s="365">
        <v>3669.2</v>
      </c>
      <c r="I27" s="365">
        <v>3963.8</v>
      </c>
      <c r="J27" s="365">
        <v>3989.4</v>
      </c>
      <c r="K27" s="366">
        <v>4374.7999999999993</v>
      </c>
      <c r="L27" s="366">
        <v>3907.9</v>
      </c>
    </row>
    <row r="28" spans="1:12" s="22" customFormat="1">
      <c r="A28" s="385" t="s">
        <v>261</v>
      </c>
      <c r="B28" s="365">
        <v>2940.027</v>
      </c>
      <c r="C28" s="365">
        <v>2418.4</v>
      </c>
      <c r="D28" s="365">
        <v>2779</v>
      </c>
      <c r="E28" s="365">
        <v>3004.6</v>
      </c>
      <c r="F28" s="365">
        <v>2482</v>
      </c>
      <c r="G28" s="365">
        <v>2401.4</v>
      </c>
      <c r="H28" s="365">
        <v>2494.6</v>
      </c>
      <c r="I28" s="365">
        <v>2558.1999999999998</v>
      </c>
      <c r="J28" s="365">
        <v>2886.9</v>
      </c>
      <c r="K28" s="366">
        <v>3211.7</v>
      </c>
      <c r="L28" s="366">
        <v>2771.3</v>
      </c>
    </row>
    <row r="29" spans="1:12" s="22" customFormat="1">
      <c r="A29" s="385" t="s">
        <v>262</v>
      </c>
      <c r="B29" s="365">
        <v>750.31</v>
      </c>
      <c r="C29" s="365">
        <v>823.9</v>
      </c>
      <c r="D29" s="365">
        <v>1012.9</v>
      </c>
      <c r="E29" s="365">
        <v>990.2</v>
      </c>
      <c r="F29" s="365">
        <v>1109.5</v>
      </c>
      <c r="G29" s="365">
        <v>939.3</v>
      </c>
      <c r="H29" s="365">
        <v>978</v>
      </c>
      <c r="I29" s="365">
        <v>1207.7</v>
      </c>
      <c r="J29" s="365">
        <v>898</v>
      </c>
      <c r="K29" s="366">
        <v>951.9</v>
      </c>
      <c r="L29" s="366">
        <v>924.4</v>
      </c>
    </row>
    <row r="30" spans="1:12" s="22" customFormat="1">
      <c r="A30" s="385" t="s">
        <v>263</v>
      </c>
      <c r="B30" s="365">
        <v>86.21</v>
      </c>
      <c r="C30" s="365">
        <v>95.2</v>
      </c>
      <c r="D30" s="365">
        <v>94.1</v>
      </c>
      <c r="E30" s="365">
        <v>95.1</v>
      </c>
      <c r="F30" s="365">
        <v>187.8</v>
      </c>
      <c r="G30" s="365">
        <v>215.2</v>
      </c>
      <c r="H30" s="365">
        <v>196.6</v>
      </c>
      <c r="I30" s="365">
        <v>197.9</v>
      </c>
      <c r="J30" s="365">
        <v>204.5</v>
      </c>
      <c r="K30" s="366">
        <v>211.2</v>
      </c>
      <c r="L30" s="366">
        <v>212.2</v>
      </c>
    </row>
    <row r="31" spans="1:12" s="22" customFormat="1">
      <c r="A31" s="385" t="s">
        <v>264</v>
      </c>
      <c r="B31" s="365">
        <v>416.11200000000002</v>
      </c>
      <c r="C31" s="365">
        <v>545.20000000000005</v>
      </c>
      <c r="D31" s="365">
        <v>390.7</v>
      </c>
      <c r="E31" s="365">
        <v>439</v>
      </c>
      <c r="F31" s="365">
        <v>367.9</v>
      </c>
      <c r="G31" s="365">
        <v>389.6</v>
      </c>
      <c r="H31" s="365">
        <v>415.1</v>
      </c>
      <c r="I31" s="365">
        <v>442.5</v>
      </c>
      <c r="J31" s="365">
        <v>468.7</v>
      </c>
      <c r="K31" s="366">
        <v>496.6</v>
      </c>
      <c r="L31" s="366">
        <v>482.7</v>
      </c>
    </row>
    <row r="32" spans="1:12" s="22" customFormat="1" ht="26.45" customHeight="1">
      <c r="A32" s="389" t="s">
        <v>265</v>
      </c>
      <c r="B32" s="387">
        <v>1115.075</v>
      </c>
      <c r="C32" s="387">
        <v>1148.0999999999999</v>
      </c>
      <c r="D32" s="387">
        <v>1173.5999999999999</v>
      </c>
      <c r="E32" s="387">
        <v>1232.2</v>
      </c>
      <c r="F32" s="387">
        <v>1156.5</v>
      </c>
      <c r="G32" s="387">
        <v>1156.0999999999999</v>
      </c>
      <c r="H32" s="387">
        <v>1231.2</v>
      </c>
      <c r="I32" s="387">
        <v>1236.5999999999999</v>
      </c>
      <c r="J32" s="387">
        <v>1242.3</v>
      </c>
      <c r="K32" s="388">
        <v>1256.7</v>
      </c>
      <c r="L32" s="388">
        <v>1219.8</v>
      </c>
    </row>
    <row r="33" spans="1:12" s="22" customFormat="1" ht="21" customHeight="1">
      <c r="A33" s="223" t="s">
        <v>266</v>
      </c>
      <c r="B33" s="218">
        <v>15062.165000000001</v>
      </c>
      <c r="C33" s="218">
        <v>15598.3</v>
      </c>
      <c r="D33" s="218">
        <v>17320.3</v>
      </c>
      <c r="E33" s="218">
        <v>18741.8</v>
      </c>
      <c r="F33" s="218">
        <v>16992.3</v>
      </c>
      <c r="G33" s="218">
        <v>18005.099999999999</v>
      </c>
      <c r="H33" s="218">
        <v>19714.8</v>
      </c>
      <c r="I33" s="218">
        <v>20625.099999999999</v>
      </c>
      <c r="J33" s="218">
        <v>21445.200000000001</v>
      </c>
      <c r="K33" s="219">
        <v>21172.300000000003</v>
      </c>
      <c r="L33" s="219">
        <v>21754.900000000005</v>
      </c>
    </row>
    <row r="34" spans="1:12" s="22" customFormat="1">
      <c r="A34" s="382" t="s">
        <v>267</v>
      </c>
      <c r="B34" s="383">
        <v>910.61099999999999</v>
      </c>
      <c r="C34" s="383">
        <v>956.3</v>
      </c>
      <c r="D34" s="383">
        <v>863.6</v>
      </c>
      <c r="E34" s="383">
        <v>807.2</v>
      </c>
      <c r="F34" s="383">
        <v>768.2</v>
      </c>
      <c r="G34" s="383">
        <v>764</v>
      </c>
      <c r="H34" s="383">
        <v>759.7</v>
      </c>
      <c r="I34" s="383">
        <v>799.1</v>
      </c>
      <c r="J34" s="383">
        <v>867.1</v>
      </c>
      <c r="K34" s="384">
        <v>980</v>
      </c>
      <c r="L34" s="384">
        <v>973</v>
      </c>
    </row>
    <row r="35" spans="1:12" s="22" customFormat="1">
      <c r="A35" s="385" t="s">
        <v>268</v>
      </c>
      <c r="B35" s="365">
        <v>1466.742</v>
      </c>
      <c r="C35" s="365">
        <v>1554</v>
      </c>
      <c r="D35" s="365">
        <v>1398.1</v>
      </c>
      <c r="E35" s="365">
        <v>1621.5</v>
      </c>
      <c r="F35" s="365">
        <v>1320.6</v>
      </c>
      <c r="G35" s="365">
        <v>1452.5</v>
      </c>
      <c r="H35" s="365">
        <v>1767.1</v>
      </c>
      <c r="I35" s="365">
        <v>1942.3</v>
      </c>
      <c r="J35" s="365">
        <v>1978.4</v>
      </c>
      <c r="K35" s="366">
        <v>2007</v>
      </c>
      <c r="L35" s="366">
        <v>1939.6</v>
      </c>
    </row>
    <row r="36" spans="1:12" s="22" customFormat="1">
      <c r="A36" s="385" t="s">
        <v>269</v>
      </c>
      <c r="B36" s="365">
        <v>1132.864</v>
      </c>
      <c r="C36" s="365">
        <v>1180.2</v>
      </c>
      <c r="D36" s="365">
        <v>1425.6</v>
      </c>
      <c r="E36" s="365">
        <v>1595.1</v>
      </c>
      <c r="F36" s="365">
        <v>1193</v>
      </c>
      <c r="G36" s="365">
        <v>1428.1</v>
      </c>
      <c r="H36" s="365">
        <v>1658.9</v>
      </c>
      <c r="I36" s="365">
        <v>1760.7</v>
      </c>
      <c r="J36" s="365">
        <v>1952.1</v>
      </c>
      <c r="K36" s="366">
        <v>2030.4</v>
      </c>
      <c r="L36" s="366">
        <v>1979.2</v>
      </c>
    </row>
    <row r="37" spans="1:12" s="22" customFormat="1">
      <c r="A37" s="385" t="s">
        <v>270</v>
      </c>
      <c r="B37" s="365">
        <v>716.16499999999996</v>
      </c>
      <c r="C37" s="365">
        <v>696.2</v>
      </c>
      <c r="D37" s="365">
        <v>693.6</v>
      </c>
      <c r="E37" s="365">
        <v>760.2</v>
      </c>
      <c r="F37" s="365">
        <v>682.8</v>
      </c>
      <c r="G37" s="365">
        <v>692.2</v>
      </c>
      <c r="H37" s="365">
        <v>719.6</v>
      </c>
      <c r="I37" s="365">
        <v>744.2</v>
      </c>
      <c r="J37" s="365">
        <v>857.4</v>
      </c>
      <c r="K37" s="366">
        <v>951.5</v>
      </c>
      <c r="L37" s="366">
        <v>951.6</v>
      </c>
    </row>
    <row r="38" spans="1:12" s="22" customFormat="1">
      <c r="A38" s="385" t="s">
        <v>271</v>
      </c>
      <c r="B38" s="365">
        <v>526.28599999999994</v>
      </c>
      <c r="C38" s="365">
        <v>534.5</v>
      </c>
      <c r="D38" s="365">
        <v>568</v>
      </c>
      <c r="E38" s="365">
        <v>564.9</v>
      </c>
      <c r="F38" s="365">
        <v>575.79999999999995</v>
      </c>
      <c r="G38" s="365">
        <v>579.5</v>
      </c>
      <c r="H38" s="365">
        <v>558.79999999999995</v>
      </c>
      <c r="I38" s="365">
        <v>541.70000000000005</v>
      </c>
      <c r="J38" s="365">
        <v>545</v>
      </c>
      <c r="K38" s="366">
        <v>557.5</v>
      </c>
      <c r="L38" s="366">
        <v>581.20000000000005</v>
      </c>
    </row>
    <row r="39" spans="1:12" s="22" customFormat="1">
      <c r="A39" s="385" t="s">
        <v>272</v>
      </c>
      <c r="B39" s="365">
        <v>6693.17</v>
      </c>
      <c r="C39" s="365">
        <v>6950.8</v>
      </c>
      <c r="D39" s="365">
        <v>8496.2000000000007</v>
      </c>
      <c r="E39" s="365">
        <v>9220.9</v>
      </c>
      <c r="F39" s="365">
        <v>8388.1</v>
      </c>
      <c r="G39" s="365">
        <v>8943.6</v>
      </c>
      <c r="H39" s="365">
        <v>10115.6</v>
      </c>
      <c r="I39" s="365">
        <v>10588.1</v>
      </c>
      <c r="J39" s="365">
        <v>10733.3</v>
      </c>
      <c r="K39" s="366">
        <v>10117.5</v>
      </c>
      <c r="L39" s="366">
        <v>10900.6</v>
      </c>
    </row>
    <row r="40" spans="1:12" s="22" customFormat="1">
      <c r="A40" s="385" t="s">
        <v>273</v>
      </c>
      <c r="B40" s="365">
        <v>1175.7349999999999</v>
      </c>
      <c r="C40" s="365">
        <v>1246.0999999999999</v>
      </c>
      <c r="D40" s="365">
        <v>1317.2</v>
      </c>
      <c r="E40" s="365">
        <v>1402</v>
      </c>
      <c r="F40" s="365">
        <v>1432.6</v>
      </c>
      <c r="G40" s="365">
        <v>1443.2</v>
      </c>
      <c r="H40" s="365">
        <v>1432.6</v>
      </c>
      <c r="I40" s="365">
        <v>1464.4</v>
      </c>
      <c r="J40" s="365">
        <v>1533.6</v>
      </c>
      <c r="K40" s="366">
        <v>1525.4</v>
      </c>
      <c r="L40" s="366">
        <v>1518.4</v>
      </c>
    </row>
    <row r="41" spans="1:12" s="22" customFormat="1">
      <c r="A41" s="385" t="s">
        <v>274</v>
      </c>
      <c r="B41" s="365">
        <v>399.65100000000001</v>
      </c>
      <c r="C41" s="365">
        <v>472.7</v>
      </c>
      <c r="D41" s="365">
        <v>473.9</v>
      </c>
      <c r="E41" s="365">
        <v>474.9</v>
      </c>
      <c r="F41" s="365">
        <v>481.2</v>
      </c>
      <c r="G41" s="365">
        <v>493.2</v>
      </c>
      <c r="H41" s="365">
        <v>511.6</v>
      </c>
      <c r="I41" s="365">
        <v>512</v>
      </c>
      <c r="J41" s="365">
        <v>515.4</v>
      </c>
      <c r="K41" s="366">
        <v>518.9</v>
      </c>
      <c r="L41" s="366">
        <v>516.5</v>
      </c>
    </row>
    <row r="42" spans="1:12" s="22" customFormat="1">
      <c r="A42" s="385" t="s">
        <v>275</v>
      </c>
      <c r="B42" s="365">
        <v>544.52</v>
      </c>
      <c r="C42" s="365">
        <v>545.1</v>
      </c>
      <c r="D42" s="365">
        <v>390.7</v>
      </c>
      <c r="E42" s="365">
        <v>439</v>
      </c>
      <c r="F42" s="365">
        <v>368</v>
      </c>
      <c r="G42" s="365">
        <v>389.6</v>
      </c>
      <c r="H42" s="365">
        <v>415.1</v>
      </c>
      <c r="I42" s="365">
        <v>442.6</v>
      </c>
      <c r="J42" s="365">
        <v>468.7</v>
      </c>
      <c r="K42" s="366">
        <v>496.3</v>
      </c>
      <c r="L42" s="366">
        <v>482.7</v>
      </c>
    </row>
    <row r="43" spans="1:12" s="22" customFormat="1">
      <c r="A43" s="390" t="s">
        <v>276</v>
      </c>
      <c r="B43" s="365">
        <v>377.745</v>
      </c>
      <c r="C43" s="365">
        <v>322.3</v>
      </c>
      <c r="D43" s="365">
        <v>295.8</v>
      </c>
      <c r="E43" s="365">
        <v>421</v>
      </c>
      <c r="F43" s="365">
        <v>469</v>
      </c>
      <c r="G43" s="365">
        <v>397</v>
      </c>
      <c r="H43" s="365">
        <v>338</v>
      </c>
      <c r="I43" s="365">
        <v>293</v>
      </c>
      <c r="J43" s="365">
        <v>305</v>
      </c>
      <c r="K43" s="366">
        <v>305</v>
      </c>
      <c r="L43" s="366">
        <v>308.39999999999998</v>
      </c>
    </row>
    <row r="44" spans="1:12" s="22" customFormat="1">
      <c r="A44" s="386" t="s">
        <v>277</v>
      </c>
      <c r="B44" s="387">
        <v>1118.6759999999999</v>
      </c>
      <c r="C44" s="387">
        <v>1140.0999999999999</v>
      </c>
      <c r="D44" s="387">
        <v>1397.6</v>
      </c>
      <c r="E44" s="387">
        <v>1435.1</v>
      </c>
      <c r="F44" s="387">
        <v>1313</v>
      </c>
      <c r="G44" s="387">
        <v>1422.2</v>
      </c>
      <c r="H44" s="387">
        <v>1437.8</v>
      </c>
      <c r="I44" s="387">
        <v>1537</v>
      </c>
      <c r="J44" s="387">
        <v>1689.2</v>
      </c>
      <c r="K44" s="388">
        <v>1682.8</v>
      </c>
      <c r="L44" s="388">
        <v>1603.7</v>
      </c>
    </row>
    <row r="45" spans="1:12" s="22" customFormat="1" ht="19.5" customHeight="1">
      <c r="A45" s="223" t="s">
        <v>278</v>
      </c>
      <c r="B45" s="218">
        <v>24537.078999999998</v>
      </c>
      <c r="C45" s="218">
        <v>21577.599999999999</v>
      </c>
      <c r="D45" s="218">
        <v>25169.4</v>
      </c>
      <c r="E45" s="218">
        <v>22847.5</v>
      </c>
      <c r="F45" s="218">
        <v>20953.5</v>
      </c>
      <c r="G45" s="218">
        <v>22366.1</v>
      </c>
      <c r="H45" s="218">
        <v>21248.9</v>
      </c>
      <c r="I45" s="218">
        <v>21329.4</v>
      </c>
      <c r="J45" s="218">
        <v>22619.400000000005</v>
      </c>
      <c r="K45" s="219">
        <v>21427.69999999999</v>
      </c>
      <c r="L45" s="219">
        <v>21909.8</v>
      </c>
    </row>
    <row r="46" spans="1:12" s="26" customFormat="1" ht="21.75" customHeight="1">
      <c r="A46" s="223" t="s">
        <v>279</v>
      </c>
      <c r="B46" s="218">
        <v>3649.991</v>
      </c>
      <c r="C46" s="218">
        <v>3764.9</v>
      </c>
      <c r="D46" s="218">
        <v>4634.3999999999996</v>
      </c>
      <c r="E46" s="218">
        <v>4820</v>
      </c>
      <c r="F46" s="218">
        <v>4794.1000000000004</v>
      </c>
      <c r="G46" s="218">
        <v>4758.3</v>
      </c>
      <c r="H46" s="218">
        <v>4699.8999999999996</v>
      </c>
      <c r="I46" s="218">
        <v>4884.5</v>
      </c>
      <c r="J46" s="218">
        <v>5021.5</v>
      </c>
      <c r="K46" s="219">
        <v>5178</v>
      </c>
      <c r="L46" s="219">
        <v>5194.8999999999996</v>
      </c>
    </row>
    <row r="47" spans="1:12" s="26" customFormat="1" ht="18.75" customHeight="1">
      <c r="A47" s="223" t="s">
        <v>280</v>
      </c>
      <c r="B47" s="218">
        <v>2358.1460000000002</v>
      </c>
      <c r="C47" s="218">
        <v>5230.3</v>
      </c>
      <c r="D47" s="218">
        <v>5808.5</v>
      </c>
      <c r="E47" s="218">
        <v>5223.8</v>
      </c>
      <c r="F47" s="218">
        <v>5189.3</v>
      </c>
      <c r="G47" s="218">
        <v>6081.1</v>
      </c>
      <c r="H47" s="218">
        <v>5934.3</v>
      </c>
      <c r="I47" s="218">
        <v>6033.7</v>
      </c>
      <c r="J47" s="218">
        <v>5877.8</v>
      </c>
      <c r="K47" s="219">
        <v>5886.9</v>
      </c>
      <c r="L47" s="219">
        <v>5700.5</v>
      </c>
    </row>
    <row r="48" spans="1:12" s="26" customFormat="1" ht="18.75" customHeight="1">
      <c r="A48" s="223" t="s">
        <v>281</v>
      </c>
      <c r="B48" s="218">
        <v>171.351</v>
      </c>
      <c r="C48" s="218">
        <v>179.5</v>
      </c>
      <c r="D48" s="218">
        <v>193.6</v>
      </c>
      <c r="E48" s="218">
        <v>219.7</v>
      </c>
      <c r="F48" s="218">
        <v>247.7</v>
      </c>
      <c r="G48" s="218">
        <v>255.7</v>
      </c>
      <c r="H48" s="218">
        <v>264.10000000000002</v>
      </c>
      <c r="I48" s="218">
        <v>285.10000000000002</v>
      </c>
      <c r="J48" s="218">
        <v>314.2</v>
      </c>
      <c r="K48" s="219">
        <v>327.8</v>
      </c>
      <c r="L48" s="219">
        <v>351.8</v>
      </c>
    </row>
    <row r="49" spans="1:12" s="22" customFormat="1" ht="22.5" customHeight="1" thickBot="1">
      <c r="A49" s="224" t="s">
        <v>282</v>
      </c>
      <c r="B49" s="220">
        <v>23073.982999999997</v>
      </c>
      <c r="C49" s="220">
        <v>22863.5</v>
      </c>
      <c r="D49" s="220">
        <v>26149.9</v>
      </c>
      <c r="E49" s="220">
        <v>23031.599999999999</v>
      </c>
      <c r="F49" s="220">
        <v>21101</v>
      </c>
      <c r="G49" s="220">
        <v>23433.200000000001</v>
      </c>
      <c r="H49" s="220">
        <v>22219.200000000001</v>
      </c>
      <c r="I49" s="220">
        <v>22193.5</v>
      </c>
      <c r="J49" s="220">
        <v>23161.500000000004</v>
      </c>
      <c r="K49" s="221">
        <v>21808.799999999992</v>
      </c>
      <c r="L49" s="221">
        <v>22063.600000000002</v>
      </c>
    </row>
    <row r="50" spans="1:12" s="22" customFormat="1" ht="27.75" customHeight="1">
      <c r="A50" s="369" t="s">
        <v>230</v>
      </c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</row>
    <row r="51" spans="1:12" s="22" customFormat="1">
      <c r="A51" s="21" t="s">
        <v>231</v>
      </c>
      <c r="G51" s="373"/>
      <c r="H51" s="373"/>
      <c r="I51" s="373"/>
    </row>
    <row r="52" spans="1:12" s="22" customFormat="1" ht="15.6" customHeight="1">
      <c r="A52" s="911" t="s">
        <v>370</v>
      </c>
      <c r="B52" s="911"/>
      <c r="C52" s="911"/>
      <c r="D52" s="911"/>
      <c r="E52" s="911"/>
      <c r="G52" s="373"/>
      <c r="H52" s="373"/>
      <c r="I52" s="373"/>
    </row>
    <row r="53" spans="1:12" s="22" customFormat="1" ht="15.6" customHeight="1">
      <c r="A53" s="27" t="s">
        <v>371</v>
      </c>
      <c r="G53" s="373"/>
      <c r="H53" s="373"/>
      <c r="I53" s="373"/>
    </row>
    <row r="54" spans="1:12" s="22" customFormat="1" ht="15.6" customHeight="1">
      <c r="A54" s="911" t="s">
        <v>372</v>
      </c>
      <c r="B54" s="911"/>
      <c r="C54" s="911"/>
      <c r="D54" s="911"/>
      <c r="G54" s="373"/>
      <c r="H54" s="373"/>
      <c r="I54" s="373"/>
    </row>
    <row r="55" spans="1:12">
      <c r="A55" s="912" t="s">
        <v>239</v>
      </c>
      <c r="B55" s="912"/>
      <c r="C55" s="912"/>
      <c r="D55" s="912"/>
      <c r="E55" s="912"/>
      <c r="F55" s="912"/>
      <c r="G55" s="912"/>
      <c r="H55" s="912"/>
    </row>
  </sheetData>
  <mergeCells count="7">
    <mergeCell ref="A52:E52"/>
    <mergeCell ref="A54:D54"/>
    <mergeCell ref="A55:H55"/>
    <mergeCell ref="A1:L1"/>
    <mergeCell ref="A3:L3"/>
    <mergeCell ref="A4:L4"/>
    <mergeCell ref="A5:L5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3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CV52"/>
  <sheetViews>
    <sheetView tabSelected="1" view="pageBreakPreview" zoomScale="75" zoomScaleNormal="75" workbookViewId="0">
      <selection activeCell="E19" sqref="E19"/>
    </sheetView>
  </sheetViews>
  <sheetFormatPr baseColWidth="10" defaultColWidth="11.42578125" defaultRowHeight="12.75"/>
  <cols>
    <col min="1" max="1" width="53.140625" style="21" customWidth="1"/>
    <col min="2" max="11" width="14.85546875" style="21" customWidth="1"/>
    <col min="12" max="16384" width="11.42578125" style="21"/>
  </cols>
  <sheetData>
    <row r="1" spans="1:100" ht="18" customHeight="1">
      <c r="A1" s="910" t="s">
        <v>448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</row>
    <row r="3" spans="1:100" ht="15" customHeight="1">
      <c r="A3" s="913" t="s">
        <v>566</v>
      </c>
      <c r="B3" s="913"/>
      <c r="C3" s="913"/>
      <c r="D3" s="913"/>
      <c r="E3" s="913"/>
      <c r="F3" s="913"/>
      <c r="G3" s="913"/>
      <c r="H3" s="913"/>
      <c r="I3" s="913"/>
      <c r="J3" s="913"/>
      <c r="K3" s="913"/>
      <c r="L3" s="28"/>
    </row>
    <row r="4" spans="1:100" ht="15">
      <c r="A4" s="896" t="s">
        <v>234</v>
      </c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29"/>
      <c r="M4" s="29"/>
      <c r="N4" s="29"/>
    </row>
    <row r="5" spans="1:100" ht="15">
      <c r="A5" s="896" t="s">
        <v>479</v>
      </c>
      <c r="B5" s="896"/>
      <c r="C5" s="896"/>
      <c r="D5" s="896"/>
      <c r="E5" s="896"/>
      <c r="F5" s="896"/>
      <c r="G5" s="896"/>
      <c r="H5" s="896"/>
      <c r="I5" s="896"/>
      <c r="J5" s="896"/>
      <c r="K5" s="896"/>
      <c r="L5" s="29"/>
      <c r="M5" s="29"/>
      <c r="N5" s="29"/>
    </row>
    <row r="6" spans="1:100" ht="13.5" thickBot="1">
      <c r="A6" s="127"/>
      <c r="B6" s="129"/>
      <c r="C6" s="129"/>
      <c r="D6" s="129"/>
      <c r="E6" s="129"/>
      <c r="F6" s="129"/>
      <c r="G6" s="129"/>
      <c r="H6" s="129"/>
      <c r="I6" s="129"/>
      <c r="J6" s="129"/>
      <c r="K6" s="29"/>
      <c r="L6" s="29"/>
      <c r="M6" s="29"/>
      <c r="N6" s="29"/>
    </row>
    <row r="7" spans="1:100" s="22" customFormat="1" ht="45.75" customHeight="1" thickBot="1">
      <c r="A7" s="379"/>
      <c r="B7" s="380">
        <v>2005</v>
      </c>
      <c r="C7" s="380">
        <v>2006</v>
      </c>
      <c r="D7" s="380">
        <v>2007</v>
      </c>
      <c r="E7" s="380">
        <v>2008</v>
      </c>
      <c r="F7" s="380">
        <v>2009</v>
      </c>
      <c r="G7" s="380">
        <v>2010</v>
      </c>
      <c r="H7" s="380">
        <v>2011</v>
      </c>
      <c r="I7" s="391">
        <v>2012</v>
      </c>
      <c r="J7" s="391">
        <v>2013</v>
      </c>
      <c r="K7" s="391" t="s">
        <v>763</v>
      </c>
      <c r="L7" s="30"/>
      <c r="M7" s="30"/>
      <c r="N7" s="30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</row>
    <row r="8" spans="1:100" s="22" customFormat="1" ht="27" customHeight="1">
      <c r="A8" s="229" t="s">
        <v>283</v>
      </c>
      <c r="B8" s="225">
        <v>34472.169830000006</v>
      </c>
      <c r="C8" s="225">
        <v>35185.9</v>
      </c>
      <c r="D8" s="225">
        <v>38115.599999999999</v>
      </c>
      <c r="E8" s="225">
        <v>37345.5</v>
      </c>
      <c r="F8" s="225">
        <v>36546.300000000003</v>
      </c>
      <c r="G8" s="225">
        <v>38230.199999999997</v>
      </c>
      <c r="H8" s="225">
        <v>39109</v>
      </c>
      <c r="I8" s="226">
        <v>37504.899999999994</v>
      </c>
      <c r="J8" s="226">
        <v>38222.699999999997</v>
      </c>
      <c r="K8" s="226">
        <v>40445.400000000009</v>
      </c>
      <c r="L8" s="29"/>
      <c r="M8" s="29"/>
      <c r="N8" s="29"/>
    </row>
    <row r="9" spans="1:100" s="22" customFormat="1" ht="21" customHeight="1">
      <c r="A9" s="230" t="s">
        <v>284</v>
      </c>
      <c r="B9" s="227">
        <v>20299.637403000004</v>
      </c>
      <c r="C9" s="227">
        <v>21026.7</v>
      </c>
      <c r="D9" s="227">
        <v>22693.4</v>
      </c>
      <c r="E9" s="227">
        <v>23322.7</v>
      </c>
      <c r="F9" s="227">
        <v>22241.200000000001</v>
      </c>
      <c r="G9" s="227">
        <v>23535.5</v>
      </c>
      <c r="H9" s="227">
        <v>24269.600000000002</v>
      </c>
      <c r="I9" s="228">
        <v>22902.1</v>
      </c>
      <c r="J9" s="228">
        <v>23433.200000000001</v>
      </c>
      <c r="K9" s="228">
        <v>25454.400000000001</v>
      </c>
      <c r="L9" s="29"/>
      <c r="M9" s="29"/>
      <c r="N9" s="29"/>
    </row>
    <row r="10" spans="1:100" s="22" customFormat="1">
      <c r="A10" s="382" t="s">
        <v>246</v>
      </c>
      <c r="B10" s="383">
        <v>2515.682401</v>
      </c>
      <c r="C10" s="383">
        <v>3392.8</v>
      </c>
      <c r="D10" s="383">
        <v>4206.2</v>
      </c>
      <c r="E10" s="383">
        <v>4113.1000000000004</v>
      </c>
      <c r="F10" s="383">
        <v>3204.4</v>
      </c>
      <c r="G10" s="383">
        <v>3481.4</v>
      </c>
      <c r="H10" s="383">
        <v>3844.8</v>
      </c>
      <c r="I10" s="384">
        <v>3044.6</v>
      </c>
      <c r="J10" s="384">
        <v>4382.8</v>
      </c>
      <c r="K10" s="384">
        <v>3606.7</v>
      </c>
      <c r="L10" s="29"/>
      <c r="M10" s="29"/>
      <c r="N10" s="29"/>
    </row>
    <row r="11" spans="1:100" s="22" customFormat="1" ht="15.6" customHeight="1">
      <c r="A11" s="385" t="s">
        <v>367</v>
      </c>
      <c r="B11" s="365">
        <v>1189.821547</v>
      </c>
      <c r="C11" s="365">
        <v>1075.4000000000001</v>
      </c>
      <c r="D11" s="365">
        <v>1021.1</v>
      </c>
      <c r="E11" s="365">
        <v>969.1</v>
      </c>
      <c r="F11" s="365">
        <v>1060.9000000000001</v>
      </c>
      <c r="G11" s="365">
        <v>1095.4000000000001</v>
      </c>
      <c r="H11" s="365">
        <v>1346.7</v>
      </c>
      <c r="I11" s="366">
        <v>1007.2</v>
      </c>
      <c r="J11" s="366">
        <v>1205</v>
      </c>
      <c r="K11" s="366">
        <v>1170.7</v>
      </c>
    </row>
    <row r="12" spans="1:100" s="22" customFormat="1">
      <c r="A12" s="385" t="s">
        <v>247</v>
      </c>
      <c r="B12" s="365">
        <v>530.92393500000003</v>
      </c>
      <c r="C12" s="365">
        <v>576.9</v>
      </c>
      <c r="D12" s="365">
        <v>615.4</v>
      </c>
      <c r="E12" s="365">
        <v>547.79999999999995</v>
      </c>
      <c r="F12" s="365">
        <v>1319.4</v>
      </c>
      <c r="G12" s="365">
        <v>1347.9</v>
      </c>
      <c r="H12" s="365">
        <v>1406.7</v>
      </c>
      <c r="I12" s="366">
        <v>1286.4000000000001</v>
      </c>
      <c r="J12" s="366">
        <v>1510.2</v>
      </c>
      <c r="K12" s="366">
        <v>1443.1</v>
      </c>
    </row>
    <row r="13" spans="1:100" s="22" customFormat="1" ht="15.6" customHeight="1">
      <c r="A13" s="385" t="s">
        <v>368</v>
      </c>
      <c r="B13" s="365">
        <v>6318.5414410000003</v>
      </c>
      <c r="C13" s="365">
        <v>5885.7</v>
      </c>
      <c r="D13" s="365">
        <v>6468.4</v>
      </c>
      <c r="E13" s="365">
        <v>6589</v>
      </c>
      <c r="F13" s="365">
        <v>6401.1</v>
      </c>
      <c r="G13" s="365">
        <v>6248.7</v>
      </c>
      <c r="H13" s="365">
        <v>6426.8</v>
      </c>
      <c r="I13" s="366">
        <v>6560.5</v>
      </c>
      <c r="J13" s="366">
        <v>6582.8</v>
      </c>
      <c r="K13" s="366">
        <v>7143.4</v>
      </c>
    </row>
    <row r="14" spans="1:100" s="22" customFormat="1">
      <c r="A14" s="385" t="s">
        <v>248</v>
      </c>
      <c r="B14" s="365">
        <v>403.81146200000001</v>
      </c>
      <c r="C14" s="365">
        <v>418.8</v>
      </c>
      <c r="D14" s="365">
        <v>412.9</v>
      </c>
      <c r="E14" s="365">
        <v>355.4</v>
      </c>
      <c r="F14" s="365">
        <v>447.6</v>
      </c>
      <c r="G14" s="365">
        <v>377.2</v>
      </c>
      <c r="H14" s="365">
        <v>404.1</v>
      </c>
      <c r="I14" s="366">
        <v>383.3</v>
      </c>
      <c r="J14" s="366">
        <v>383.7</v>
      </c>
      <c r="K14" s="366">
        <v>447.3</v>
      </c>
    </row>
    <row r="15" spans="1:100" s="22" customFormat="1" ht="15.6" customHeight="1">
      <c r="A15" s="385" t="s">
        <v>369</v>
      </c>
      <c r="B15" s="365">
        <v>5078.2674050000005</v>
      </c>
      <c r="C15" s="365">
        <v>5661.8</v>
      </c>
      <c r="D15" s="365">
        <v>5081.3</v>
      </c>
      <c r="E15" s="365">
        <v>5100.5</v>
      </c>
      <c r="F15" s="365">
        <v>5631.6</v>
      </c>
      <c r="G15" s="365">
        <v>5746.5</v>
      </c>
      <c r="H15" s="365">
        <v>5723.6</v>
      </c>
      <c r="I15" s="366">
        <v>4972.5999999999995</v>
      </c>
      <c r="J15" s="366">
        <v>5980.5</v>
      </c>
      <c r="K15" s="366">
        <v>5738.4</v>
      </c>
    </row>
    <row r="16" spans="1:100" s="22" customFormat="1">
      <c r="A16" s="385" t="s">
        <v>249</v>
      </c>
      <c r="B16" s="365">
        <v>1314.2264970000001</v>
      </c>
      <c r="C16" s="365">
        <v>1465.7</v>
      </c>
      <c r="D16" s="365">
        <v>1417.8</v>
      </c>
      <c r="E16" s="365">
        <v>1362.3</v>
      </c>
      <c r="F16" s="365">
        <v>1224.0999999999999</v>
      </c>
      <c r="G16" s="365">
        <v>1262.3</v>
      </c>
      <c r="H16" s="365">
        <v>1171.2</v>
      </c>
      <c r="I16" s="366">
        <v>1123.7</v>
      </c>
      <c r="J16" s="366">
        <v>1569.9</v>
      </c>
      <c r="K16" s="366">
        <v>1287.7</v>
      </c>
    </row>
    <row r="17" spans="1:11" s="22" customFormat="1">
      <c r="A17" s="385" t="s">
        <v>250</v>
      </c>
      <c r="B17" s="365">
        <v>2492.6837860000001</v>
      </c>
      <c r="C17" s="365">
        <v>2034.4</v>
      </c>
      <c r="D17" s="365">
        <v>2838.7</v>
      </c>
      <c r="E17" s="365">
        <v>3389.5</v>
      </c>
      <c r="F17" s="365">
        <v>2798.5</v>
      </c>
      <c r="G17" s="365">
        <v>3724.3</v>
      </c>
      <c r="H17" s="365">
        <v>3689</v>
      </c>
      <c r="I17" s="366">
        <v>4274.8999999999996</v>
      </c>
      <c r="J17" s="366">
        <v>1623.8</v>
      </c>
      <c r="K17" s="366">
        <v>4391.6000000000004</v>
      </c>
    </row>
    <row r="18" spans="1:11" s="22" customFormat="1">
      <c r="A18" s="386" t="s">
        <v>251</v>
      </c>
      <c r="B18" s="387">
        <v>455.67892899999998</v>
      </c>
      <c r="C18" s="387">
        <v>515.20000000000005</v>
      </c>
      <c r="D18" s="387">
        <v>631.6</v>
      </c>
      <c r="E18" s="387">
        <v>896</v>
      </c>
      <c r="F18" s="387">
        <v>153.6</v>
      </c>
      <c r="G18" s="387">
        <v>251.8</v>
      </c>
      <c r="H18" s="387">
        <v>256.7</v>
      </c>
      <c r="I18" s="388">
        <v>248.9</v>
      </c>
      <c r="J18" s="388">
        <v>194.5</v>
      </c>
      <c r="K18" s="388">
        <v>225.5</v>
      </c>
    </row>
    <row r="19" spans="1:11" s="22" customFormat="1" ht="21" customHeight="1">
      <c r="A19" s="230" t="s">
        <v>285</v>
      </c>
      <c r="B19" s="227">
        <v>12809.957966000002</v>
      </c>
      <c r="C19" s="227">
        <v>12798.8</v>
      </c>
      <c r="D19" s="227">
        <v>14021.5</v>
      </c>
      <c r="E19" s="227">
        <v>12663.4</v>
      </c>
      <c r="F19" s="227">
        <v>12972.1</v>
      </c>
      <c r="G19" s="227">
        <v>13339.7</v>
      </c>
      <c r="H19" s="227">
        <v>13477</v>
      </c>
      <c r="I19" s="228">
        <v>13229.699999999999</v>
      </c>
      <c r="J19" s="228">
        <v>13422.8</v>
      </c>
      <c r="K19" s="228">
        <v>13593.7</v>
      </c>
    </row>
    <row r="20" spans="1:11" s="22" customFormat="1">
      <c r="A20" s="382" t="s">
        <v>253</v>
      </c>
      <c r="B20" s="383">
        <v>9611.111428000002</v>
      </c>
      <c r="C20" s="383">
        <v>9613.7000000000007</v>
      </c>
      <c r="D20" s="383">
        <v>10851.6</v>
      </c>
      <c r="E20" s="383">
        <v>9494.5</v>
      </c>
      <c r="F20" s="383">
        <v>9647.2999999999993</v>
      </c>
      <c r="G20" s="383">
        <v>9957.1</v>
      </c>
      <c r="H20" s="383">
        <v>10122</v>
      </c>
      <c r="I20" s="384">
        <v>9979.2999999999993</v>
      </c>
      <c r="J20" s="384">
        <v>10053.699999999999</v>
      </c>
      <c r="K20" s="384">
        <v>10078.800000000001</v>
      </c>
    </row>
    <row r="21" spans="1:11" s="22" customFormat="1">
      <c r="A21" s="385" t="s">
        <v>254</v>
      </c>
      <c r="B21" s="365">
        <v>2218.4410309999998</v>
      </c>
      <c r="C21" s="365">
        <v>2098.9</v>
      </c>
      <c r="D21" s="365">
        <v>2894.8</v>
      </c>
      <c r="E21" s="365">
        <v>2017.1</v>
      </c>
      <c r="F21" s="365">
        <v>2628.8</v>
      </c>
      <c r="G21" s="365">
        <v>2779.5</v>
      </c>
      <c r="H21" s="365">
        <v>2743</v>
      </c>
      <c r="I21" s="366">
        <v>2682.7</v>
      </c>
      <c r="J21" s="366">
        <v>2775.7</v>
      </c>
      <c r="K21" s="366">
        <v>2669.1</v>
      </c>
    </row>
    <row r="22" spans="1:11" s="22" customFormat="1">
      <c r="A22" s="385" t="s">
        <v>255</v>
      </c>
      <c r="B22" s="365">
        <v>4157.6867110000003</v>
      </c>
      <c r="C22" s="365">
        <v>4299.3999999999996</v>
      </c>
      <c r="D22" s="365">
        <v>4537.1000000000004</v>
      </c>
      <c r="E22" s="365">
        <v>4534.8</v>
      </c>
      <c r="F22" s="365">
        <v>4360.3999999999996</v>
      </c>
      <c r="G22" s="365">
        <v>4641.1000000000004</v>
      </c>
      <c r="H22" s="365">
        <v>4796.2</v>
      </c>
      <c r="I22" s="366">
        <v>4688.8999999999996</v>
      </c>
      <c r="J22" s="366">
        <v>4707.8999999999996</v>
      </c>
      <c r="K22" s="366">
        <v>4840.8999999999996</v>
      </c>
    </row>
    <row r="23" spans="1:11" s="22" customFormat="1">
      <c r="A23" s="385" t="s">
        <v>256</v>
      </c>
      <c r="B23" s="365">
        <v>70.094358</v>
      </c>
      <c r="C23" s="365">
        <v>67.7</v>
      </c>
      <c r="D23" s="365">
        <v>64.099999999999994</v>
      </c>
      <c r="E23" s="365">
        <v>61.5</v>
      </c>
      <c r="F23" s="365">
        <v>47.9</v>
      </c>
      <c r="G23" s="365">
        <v>55.7</v>
      </c>
      <c r="H23" s="365">
        <v>59.3</v>
      </c>
      <c r="I23" s="366">
        <v>59.4</v>
      </c>
      <c r="J23" s="366">
        <v>45.2</v>
      </c>
      <c r="K23" s="366">
        <v>42.7</v>
      </c>
    </row>
    <row r="24" spans="1:11" s="22" customFormat="1">
      <c r="A24" s="385" t="s">
        <v>257</v>
      </c>
      <c r="B24" s="365">
        <v>1531.8815529999999</v>
      </c>
      <c r="C24" s="365">
        <v>1532.6</v>
      </c>
      <c r="D24" s="365">
        <v>1652.6</v>
      </c>
      <c r="E24" s="365">
        <v>1088.3</v>
      </c>
      <c r="F24" s="365">
        <v>996.7</v>
      </c>
      <c r="G24" s="365">
        <v>738.2</v>
      </c>
      <c r="H24" s="365">
        <v>763.6</v>
      </c>
      <c r="I24" s="366">
        <v>784.7</v>
      </c>
      <c r="J24" s="366">
        <v>798.1</v>
      </c>
      <c r="K24" s="366">
        <v>657.7</v>
      </c>
    </row>
    <row r="25" spans="1:11" s="22" customFormat="1">
      <c r="A25" s="385" t="s">
        <v>258</v>
      </c>
      <c r="B25" s="365">
        <v>1415.106536</v>
      </c>
      <c r="C25" s="365">
        <v>1391.7</v>
      </c>
      <c r="D25" s="365">
        <v>1472.3</v>
      </c>
      <c r="E25" s="365">
        <v>1604.4</v>
      </c>
      <c r="F25" s="365">
        <v>1424.4</v>
      </c>
      <c r="G25" s="365">
        <v>1456.9</v>
      </c>
      <c r="H25" s="365">
        <v>1471.4</v>
      </c>
      <c r="I25" s="366">
        <v>1467.7</v>
      </c>
      <c r="J25" s="366">
        <v>1452.3</v>
      </c>
      <c r="K25" s="366">
        <v>1558.7</v>
      </c>
    </row>
    <row r="26" spans="1:11" s="22" customFormat="1">
      <c r="A26" s="385" t="s">
        <v>259</v>
      </c>
      <c r="B26" s="365">
        <v>217.901239</v>
      </c>
      <c r="C26" s="365">
        <v>223.4</v>
      </c>
      <c r="D26" s="365">
        <v>230.7</v>
      </c>
      <c r="E26" s="365">
        <v>188.4</v>
      </c>
      <c r="F26" s="365">
        <v>189.1</v>
      </c>
      <c r="G26" s="365">
        <v>285.7</v>
      </c>
      <c r="H26" s="365">
        <v>288.5</v>
      </c>
      <c r="I26" s="366">
        <v>295.89999999999998</v>
      </c>
      <c r="J26" s="366">
        <v>274.5</v>
      </c>
      <c r="K26" s="366">
        <v>309.7</v>
      </c>
    </row>
    <row r="27" spans="1:11" s="22" customFormat="1">
      <c r="A27" s="385" t="s">
        <v>260</v>
      </c>
      <c r="B27" s="365">
        <v>3198.8465380000002</v>
      </c>
      <c r="C27" s="365">
        <v>3185.1</v>
      </c>
      <c r="D27" s="365">
        <v>3169.9</v>
      </c>
      <c r="E27" s="365">
        <v>3168.9</v>
      </c>
      <c r="F27" s="365">
        <v>3324.8</v>
      </c>
      <c r="G27" s="365">
        <v>3382.6</v>
      </c>
      <c r="H27" s="365">
        <v>3354.9999999999995</v>
      </c>
      <c r="I27" s="366">
        <v>3250.3999999999996</v>
      </c>
      <c r="J27" s="366">
        <v>3369.1</v>
      </c>
      <c r="K27" s="366">
        <v>3514.9</v>
      </c>
    </row>
    <row r="28" spans="1:11" s="22" customFormat="1">
      <c r="A28" s="385" t="s">
        <v>261</v>
      </c>
      <c r="B28" s="365">
        <v>2242.4936710000002</v>
      </c>
      <c r="C28" s="365">
        <v>2223.1</v>
      </c>
      <c r="D28" s="365">
        <v>2207.6</v>
      </c>
      <c r="E28" s="365">
        <v>2227.1</v>
      </c>
      <c r="F28" s="365">
        <v>2258.8000000000002</v>
      </c>
      <c r="G28" s="365">
        <v>2244.1</v>
      </c>
      <c r="H28" s="365">
        <v>2235.6999999999998</v>
      </c>
      <c r="I28" s="366">
        <v>2282.6</v>
      </c>
      <c r="J28" s="366">
        <v>2343.1999999999998</v>
      </c>
      <c r="K28" s="366">
        <v>2440.5</v>
      </c>
    </row>
    <row r="29" spans="1:11" s="22" customFormat="1">
      <c r="A29" s="385" t="s">
        <v>262</v>
      </c>
      <c r="B29" s="365">
        <v>888.73879299999999</v>
      </c>
      <c r="C29" s="365">
        <v>887.3</v>
      </c>
      <c r="D29" s="365">
        <v>885.5</v>
      </c>
      <c r="E29" s="365">
        <v>872</v>
      </c>
      <c r="F29" s="365">
        <v>890.2</v>
      </c>
      <c r="G29" s="365">
        <v>918.5</v>
      </c>
      <c r="H29" s="365">
        <v>898.2</v>
      </c>
      <c r="I29" s="366">
        <v>767.6</v>
      </c>
      <c r="J29" s="366">
        <v>818.3</v>
      </c>
      <c r="K29" s="366">
        <v>867.6</v>
      </c>
    </row>
    <row r="30" spans="1:11" s="22" customFormat="1">
      <c r="A30" s="385" t="s">
        <v>263</v>
      </c>
      <c r="B30" s="365">
        <v>67.614074000000002</v>
      </c>
      <c r="C30" s="365">
        <v>74.7</v>
      </c>
      <c r="D30" s="365">
        <v>76.8</v>
      </c>
      <c r="E30" s="365">
        <v>69.8</v>
      </c>
      <c r="F30" s="365">
        <v>175.8</v>
      </c>
      <c r="G30" s="365">
        <v>220</v>
      </c>
      <c r="H30" s="365">
        <v>221.1</v>
      </c>
      <c r="I30" s="366">
        <v>200.2</v>
      </c>
      <c r="J30" s="366">
        <v>207.6</v>
      </c>
      <c r="K30" s="366">
        <v>206.8</v>
      </c>
    </row>
    <row r="31" spans="1:11" s="22" customFormat="1">
      <c r="A31" s="385" t="s">
        <v>286</v>
      </c>
      <c r="B31" s="365">
        <v>354.24551100000002</v>
      </c>
      <c r="C31" s="365">
        <v>352</v>
      </c>
      <c r="D31" s="365">
        <v>349.2</v>
      </c>
      <c r="E31" s="365">
        <v>359.2</v>
      </c>
      <c r="F31" s="365">
        <v>307.89999999999998</v>
      </c>
      <c r="G31" s="365">
        <v>321.60000000000002</v>
      </c>
      <c r="H31" s="365">
        <v>327.7</v>
      </c>
      <c r="I31" s="366">
        <v>340.4</v>
      </c>
      <c r="J31" s="366">
        <v>352</v>
      </c>
      <c r="K31" s="366">
        <v>377.4</v>
      </c>
    </row>
    <row r="32" spans="1:11" s="22" customFormat="1" ht="13.9" customHeight="1">
      <c r="A32" s="389" t="s">
        <v>265</v>
      </c>
      <c r="B32" s="387">
        <v>1008.32895</v>
      </c>
      <c r="C32" s="387">
        <v>1008.4</v>
      </c>
      <c r="D32" s="387">
        <v>1051.5</v>
      </c>
      <c r="E32" s="387">
        <v>1000.2</v>
      </c>
      <c r="F32" s="387">
        <v>1025.0999999999999</v>
      </c>
      <c r="G32" s="387">
        <v>1033.4000000000001</v>
      </c>
      <c r="H32" s="387">
        <v>1034.7</v>
      </c>
      <c r="I32" s="388">
        <v>1032.7</v>
      </c>
      <c r="J32" s="388">
        <v>1014.7</v>
      </c>
      <c r="K32" s="388">
        <v>1019.9</v>
      </c>
    </row>
    <row r="33" spans="1:11" s="22" customFormat="1" ht="21" customHeight="1">
      <c r="A33" s="230" t="s">
        <v>266</v>
      </c>
      <c r="B33" s="227">
        <v>13826.405857</v>
      </c>
      <c r="C33" s="227">
        <v>13712.1</v>
      </c>
      <c r="D33" s="227">
        <v>14024.9</v>
      </c>
      <c r="E33" s="227">
        <v>13501.9</v>
      </c>
      <c r="F33" s="227">
        <v>13446.9</v>
      </c>
      <c r="G33" s="227">
        <v>13642</v>
      </c>
      <c r="H33" s="227">
        <v>13835.8</v>
      </c>
      <c r="I33" s="228">
        <v>13669.300000000001</v>
      </c>
      <c r="J33" s="228">
        <v>14227.699999999999</v>
      </c>
      <c r="K33" s="228">
        <v>14588.3</v>
      </c>
    </row>
    <row r="34" spans="1:11" s="22" customFormat="1">
      <c r="A34" s="382" t="s">
        <v>267</v>
      </c>
      <c r="B34" s="383">
        <v>989.67571899999996</v>
      </c>
      <c r="C34" s="383">
        <v>983.1</v>
      </c>
      <c r="D34" s="383">
        <v>819.7</v>
      </c>
      <c r="E34" s="383">
        <v>742.5</v>
      </c>
      <c r="F34" s="383">
        <v>730.1</v>
      </c>
      <c r="G34" s="383">
        <v>712.3</v>
      </c>
      <c r="H34" s="383">
        <v>614.1</v>
      </c>
      <c r="I34" s="384">
        <v>671.3</v>
      </c>
      <c r="J34" s="384">
        <v>694.9</v>
      </c>
      <c r="K34" s="384">
        <v>699.9</v>
      </c>
    </row>
    <row r="35" spans="1:11" s="22" customFormat="1">
      <c r="A35" s="385" t="s">
        <v>268</v>
      </c>
      <c r="B35" s="365">
        <v>1174.4404609999999</v>
      </c>
      <c r="C35" s="365">
        <v>1158.2</v>
      </c>
      <c r="D35" s="365">
        <v>1104.0999999999999</v>
      </c>
      <c r="E35" s="365">
        <v>1081.5</v>
      </c>
      <c r="F35" s="365">
        <v>1075.4000000000001</v>
      </c>
      <c r="G35" s="365">
        <v>998.6</v>
      </c>
      <c r="H35" s="365">
        <v>1007.2</v>
      </c>
      <c r="I35" s="366">
        <v>1014.1</v>
      </c>
      <c r="J35" s="366">
        <v>1037.3</v>
      </c>
      <c r="K35" s="366">
        <v>1047</v>
      </c>
    </row>
    <row r="36" spans="1:11" s="22" customFormat="1">
      <c r="A36" s="385" t="s">
        <v>269</v>
      </c>
      <c r="B36" s="365">
        <v>939.93620999999996</v>
      </c>
      <c r="C36" s="365">
        <v>932.1</v>
      </c>
      <c r="D36" s="365">
        <v>1036.4000000000001</v>
      </c>
      <c r="E36" s="365">
        <v>769.1</v>
      </c>
      <c r="F36" s="365">
        <v>675.8</v>
      </c>
      <c r="G36" s="365">
        <v>895.1</v>
      </c>
      <c r="H36" s="365">
        <v>864.6</v>
      </c>
      <c r="I36" s="366">
        <v>871.5</v>
      </c>
      <c r="J36" s="366">
        <v>980.5</v>
      </c>
      <c r="K36" s="366">
        <v>1062.9000000000001</v>
      </c>
    </row>
    <row r="37" spans="1:11" s="22" customFormat="1">
      <c r="A37" s="385" t="s">
        <v>270</v>
      </c>
      <c r="B37" s="365">
        <v>641.96266400000002</v>
      </c>
      <c r="C37" s="365">
        <v>617.9</v>
      </c>
      <c r="D37" s="365">
        <v>603.70000000000005</v>
      </c>
      <c r="E37" s="365">
        <v>605.4</v>
      </c>
      <c r="F37" s="365">
        <v>526</v>
      </c>
      <c r="G37" s="365">
        <v>531.6</v>
      </c>
      <c r="H37" s="365">
        <v>555.29999999999995</v>
      </c>
      <c r="I37" s="366">
        <v>566.9</v>
      </c>
      <c r="J37" s="366">
        <v>635</v>
      </c>
      <c r="K37" s="366">
        <v>703.6</v>
      </c>
    </row>
    <row r="38" spans="1:11" s="22" customFormat="1">
      <c r="A38" s="385" t="s">
        <v>271</v>
      </c>
      <c r="B38" s="365">
        <v>487.77131800000001</v>
      </c>
      <c r="C38" s="365">
        <v>476.3</v>
      </c>
      <c r="D38" s="365">
        <v>490.6</v>
      </c>
      <c r="E38" s="365">
        <v>469.3</v>
      </c>
      <c r="F38" s="365">
        <v>465.8</v>
      </c>
      <c r="G38" s="365">
        <v>469.2</v>
      </c>
      <c r="H38" s="365">
        <v>452.59999999999997</v>
      </c>
      <c r="I38" s="366">
        <v>434.4</v>
      </c>
      <c r="J38" s="366">
        <v>433.5</v>
      </c>
      <c r="K38" s="366">
        <v>441.2</v>
      </c>
    </row>
    <row r="39" spans="1:11" s="22" customFormat="1">
      <c r="A39" s="385" t="s">
        <v>272</v>
      </c>
      <c r="B39" s="365">
        <v>6339.3560159999997</v>
      </c>
      <c r="C39" s="365">
        <v>6620.9</v>
      </c>
      <c r="D39" s="365">
        <v>7116.7</v>
      </c>
      <c r="E39" s="365">
        <v>6902.7</v>
      </c>
      <c r="F39" s="365">
        <v>7072.3</v>
      </c>
      <c r="G39" s="365">
        <v>7176.5</v>
      </c>
      <c r="H39" s="365">
        <v>7557.5</v>
      </c>
      <c r="I39" s="366">
        <v>7330.6</v>
      </c>
      <c r="J39" s="366">
        <v>7663.2</v>
      </c>
      <c r="K39" s="366">
        <v>7839.4</v>
      </c>
    </row>
    <row r="40" spans="1:11" s="22" customFormat="1">
      <c r="A40" s="385" t="s">
        <v>273</v>
      </c>
      <c r="B40" s="365">
        <v>1038.307049</v>
      </c>
      <c r="C40" s="365">
        <v>1036.8</v>
      </c>
      <c r="D40" s="365">
        <v>1063.9000000000001</v>
      </c>
      <c r="E40" s="365">
        <v>1067.5</v>
      </c>
      <c r="F40" s="365">
        <v>1044.4000000000001</v>
      </c>
      <c r="G40" s="365">
        <v>1060.5999999999999</v>
      </c>
      <c r="H40" s="365">
        <v>1047.3</v>
      </c>
      <c r="I40" s="366">
        <v>1041.8</v>
      </c>
      <c r="J40" s="366">
        <v>1049.5</v>
      </c>
      <c r="K40" s="366">
        <v>1039.8</v>
      </c>
    </row>
    <row r="41" spans="1:11" s="22" customFormat="1">
      <c r="A41" s="385" t="s">
        <v>274</v>
      </c>
      <c r="B41" s="365">
        <v>327.71396399999998</v>
      </c>
      <c r="C41" s="365">
        <v>330.6</v>
      </c>
      <c r="D41" s="365">
        <v>331.4</v>
      </c>
      <c r="E41" s="365">
        <v>332.2</v>
      </c>
      <c r="F41" s="365">
        <v>332.5</v>
      </c>
      <c r="G41" s="365">
        <v>332.8</v>
      </c>
      <c r="H41" s="365">
        <v>333.1</v>
      </c>
      <c r="I41" s="366">
        <v>333.4</v>
      </c>
      <c r="J41" s="366">
        <v>333.6</v>
      </c>
      <c r="K41" s="366">
        <v>333.9</v>
      </c>
    </row>
    <row r="42" spans="1:11" s="22" customFormat="1">
      <c r="A42" s="385" t="s">
        <v>275</v>
      </c>
      <c r="B42" s="365">
        <v>403.449657</v>
      </c>
      <c r="C42" s="365">
        <v>398.1</v>
      </c>
      <c r="D42" s="365">
        <v>349.2</v>
      </c>
      <c r="E42" s="365">
        <v>359.2</v>
      </c>
      <c r="F42" s="365">
        <v>307.89999999999998</v>
      </c>
      <c r="G42" s="365">
        <v>321.60000000000002</v>
      </c>
      <c r="H42" s="365">
        <v>327.39999999999998</v>
      </c>
      <c r="I42" s="366">
        <v>340.1</v>
      </c>
      <c r="J42" s="366">
        <v>351.8</v>
      </c>
      <c r="K42" s="366">
        <v>372.7</v>
      </c>
    </row>
    <row r="43" spans="1:11" s="22" customFormat="1">
      <c r="A43" s="390" t="s">
        <v>287</v>
      </c>
      <c r="B43" s="365">
        <v>542.00199999999995</v>
      </c>
      <c r="C43" s="365">
        <v>246</v>
      </c>
      <c r="D43" s="365">
        <v>226.5</v>
      </c>
      <c r="E43" s="365">
        <v>307.5</v>
      </c>
      <c r="F43" s="365">
        <v>333.1</v>
      </c>
      <c r="G43" s="365">
        <v>268.2</v>
      </c>
      <c r="H43" s="365">
        <v>219.2</v>
      </c>
      <c r="I43" s="366">
        <v>186.7</v>
      </c>
      <c r="J43" s="366">
        <v>194.4</v>
      </c>
      <c r="K43" s="366">
        <v>194.4</v>
      </c>
    </row>
    <row r="44" spans="1:11" s="22" customFormat="1">
      <c r="A44" s="386" t="s">
        <v>277</v>
      </c>
      <c r="B44" s="387">
        <v>941.79079899999999</v>
      </c>
      <c r="C44" s="387">
        <v>912.1</v>
      </c>
      <c r="D44" s="387">
        <v>882.7</v>
      </c>
      <c r="E44" s="387">
        <v>865</v>
      </c>
      <c r="F44" s="387">
        <v>883.6</v>
      </c>
      <c r="G44" s="387">
        <v>875.5</v>
      </c>
      <c r="H44" s="387">
        <v>857.5</v>
      </c>
      <c r="I44" s="388">
        <v>878.5</v>
      </c>
      <c r="J44" s="388">
        <v>854</v>
      </c>
      <c r="K44" s="388">
        <v>853.5</v>
      </c>
    </row>
    <row r="45" spans="1:11" s="22" customFormat="1" ht="19.5" customHeight="1">
      <c r="A45" s="230" t="s">
        <v>278</v>
      </c>
      <c r="B45" s="227">
        <v>20645.763973000008</v>
      </c>
      <c r="C45" s="227">
        <v>21473.8</v>
      </c>
      <c r="D45" s="227">
        <v>24090.7</v>
      </c>
      <c r="E45" s="227">
        <v>23843.599999999999</v>
      </c>
      <c r="F45" s="227">
        <v>23099.4</v>
      </c>
      <c r="G45" s="227">
        <v>24588.2</v>
      </c>
      <c r="H45" s="227">
        <v>25273.200000000001</v>
      </c>
      <c r="I45" s="228">
        <v>23835.599999999991</v>
      </c>
      <c r="J45" s="228">
        <v>23995</v>
      </c>
      <c r="K45" s="228">
        <v>25857.100000000009</v>
      </c>
    </row>
    <row r="46" spans="1:11" s="26" customFormat="1" ht="21.75" customHeight="1">
      <c r="A46" s="230" t="s">
        <v>279</v>
      </c>
      <c r="B46" s="227">
        <v>2992.3586190000001</v>
      </c>
      <c r="C46" s="227">
        <v>3043.9</v>
      </c>
      <c r="D46" s="227">
        <v>3083.3</v>
      </c>
      <c r="E46" s="227">
        <v>3124.1</v>
      </c>
      <c r="F46" s="227">
        <v>3060.2</v>
      </c>
      <c r="G46" s="227">
        <v>3099.8</v>
      </c>
      <c r="H46" s="227">
        <v>3056.3</v>
      </c>
      <c r="I46" s="228">
        <v>3036.5</v>
      </c>
      <c r="J46" s="228">
        <v>3015.4</v>
      </c>
      <c r="K46" s="228">
        <v>3001.2</v>
      </c>
    </row>
    <row r="47" spans="1:11" s="22" customFormat="1" ht="21.75" customHeight="1" thickBot="1">
      <c r="A47" s="231" t="s">
        <v>288</v>
      </c>
      <c r="B47" s="232">
        <v>17653.40535400001</v>
      </c>
      <c r="C47" s="232">
        <v>18429.900000000001</v>
      </c>
      <c r="D47" s="232">
        <v>21007.4</v>
      </c>
      <c r="E47" s="232">
        <v>20719.5</v>
      </c>
      <c r="F47" s="232">
        <v>20039.2</v>
      </c>
      <c r="G47" s="232">
        <v>21488.400000000001</v>
      </c>
      <c r="H47" s="232">
        <v>22216.9</v>
      </c>
      <c r="I47" s="233">
        <v>20799.099999999991</v>
      </c>
      <c r="J47" s="233">
        <v>20979.599999999999</v>
      </c>
      <c r="K47" s="233">
        <v>22855.900000000009</v>
      </c>
    </row>
    <row r="48" spans="1:11" s="22" customFormat="1" ht="24.75" customHeight="1">
      <c r="A48" s="914" t="s">
        <v>373</v>
      </c>
      <c r="B48" s="914"/>
      <c r="C48" s="914"/>
      <c r="D48" s="914"/>
      <c r="E48" s="914"/>
      <c r="F48" s="369"/>
      <c r="G48" s="369"/>
      <c r="H48" s="369"/>
      <c r="I48" s="369"/>
      <c r="J48" s="369"/>
    </row>
    <row r="49" spans="1:11" ht="15" customHeight="1">
      <c r="A49" s="31" t="s">
        <v>371</v>
      </c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15" customHeight="1">
      <c r="A50" s="916" t="s">
        <v>374</v>
      </c>
      <c r="B50" s="916"/>
      <c r="C50" s="916"/>
      <c r="D50" s="22"/>
      <c r="E50" s="22"/>
      <c r="F50" s="22"/>
      <c r="G50" s="22"/>
      <c r="H50" s="22"/>
      <c r="I50" s="22"/>
      <c r="J50" s="22"/>
      <c r="K50" s="22"/>
    </row>
    <row r="51" spans="1:11" ht="15" customHeight="1">
      <c r="A51" s="915" t="s">
        <v>239</v>
      </c>
      <c r="B51" s="915"/>
      <c r="C51" s="915"/>
      <c r="D51" s="915"/>
      <c r="E51" s="915"/>
      <c r="F51" s="915"/>
      <c r="G51" s="915"/>
      <c r="H51" s="915"/>
      <c r="I51" s="915"/>
      <c r="J51" s="22"/>
      <c r="K51" s="22"/>
    </row>
    <row r="52" spans="1:11" ht="15" customHeight="1">
      <c r="A52" s="23" t="s">
        <v>230</v>
      </c>
      <c r="C52" s="22"/>
      <c r="D52" s="22"/>
      <c r="E52" s="22"/>
      <c r="F52" s="22"/>
      <c r="G52" s="22"/>
      <c r="H52" s="22"/>
      <c r="I52" s="22"/>
      <c r="J52" s="22"/>
      <c r="K52" s="22"/>
    </row>
  </sheetData>
  <mergeCells count="7">
    <mergeCell ref="A48:E48"/>
    <mergeCell ref="A51:I51"/>
    <mergeCell ref="A50:C50"/>
    <mergeCell ref="A1:K1"/>
    <mergeCell ref="A3:K3"/>
    <mergeCell ref="A4:K4"/>
    <mergeCell ref="A5:K5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0" orientation="landscape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B1:M103"/>
  <sheetViews>
    <sheetView tabSelected="1" view="pageBreakPreview" topLeftCell="A4" zoomScale="75" zoomScaleNormal="75" workbookViewId="0">
      <selection activeCell="E19" sqref="E19"/>
    </sheetView>
  </sheetViews>
  <sheetFormatPr baseColWidth="10" defaultColWidth="11.42578125" defaultRowHeight="12.75"/>
  <cols>
    <col min="1" max="1" width="11.42578125" style="21"/>
    <col min="2" max="2" width="20.85546875" style="21" customWidth="1"/>
    <col min="3" max="9" width="17.85546875" style="21" customWidth="1"/>
    <col min="10" max="10" width="18.5703125" style="21" customWidth="1"/>
    <col min="11" max="11" width="3.5703125" style="21" customWidth="1"/>
    <col min="12" max="16384" width="11.42578125" style="21"/>
  </cols>
  <sheetData>
    <row r="1" spans="2:12" ht="18" customHeight="1">
      <c r="B1" s="910" t="s">
        <v>448</v>
      </c>
      <c r="C1" s="910"/>
      <c r="D1" s="910"/>
      <c r="E1" s="910"/>
      <c r="F1" s="910"/>
      <c r="G1" s="910"/>
      <c r="H1" s="910"/>
      <c r="I1" s="910"/>
      <c r="J1" s="910"/>
    </row>
    <row r="3" spans="2:12" ht="15">
      <c r="B3" s="896" t="s">
        <v>567</v>
      </c>
      <c r="C3" s="896"/>
      <c r="D3" s="896"/>
      <c r="E3" s="896"/>
      <c r="F3" s="896"/>
      <c r="G3" s="896"/>
      <c r="H3" s="896"/>
      <c r="I3" s="896"/>
      <c r="J3" s="896"/>
    </row>
    <row r="4" spans="2:12" ht="15">
      <c r="B4" s="896" t="s">
        <v>228</v>
      </c>
      <c r="C4" s="896"/>
      <c r="D4" s="896"/>
      <c r="E4" s="896"/>
      <c r="F4" s="896"/>
      <c r="G4" s="896"/>
      <c r="H4" s="896"/>
      <c r="I4" s="896"/>
      <c r="J4" s="896"/>
    </row>
    <row r="5" spans="2:12" ht="15">
      <c r="B5" s="896" t="s">
        <v>479</v>
      </c>
      <c r="C5" s="896"/>
      <c r="D5" s="896"/>
      <c r="E5" s="896"/>
      <c r="F5" s="896"/>
      <c r="G5" s="896"/>
      <c r="H5" s="896"/>
      <c r="I5" s="896"/>
      <c r="J5" s="896"/>
    </row>
    <row r="6" spans="2:12" ht="14.25" customHeight="1" thickBot="1">
      <c r="B6" s="130"/>
      <c r="C6" s="130"/>
      <c r="D6" s="130"/>
      <c r="E6" s="130"/>
      <c r="F6" s="130"/>
      <c r="G6" s="130"/>
      <c r="H6" s="130"/>
      <c r="I6" s="130"/>
      <c r="J6" s="130"/>
    </row>
    <row r="7" spans="2:12" s="22" customFormat="1" ht="34.5" customHeight="1">
      <c r="B7" s="899" t="s">
        <v>42</v>
      </c>
      <c r="C7" s="234" t="s">
        <v>289</v>
      </c>
      <c r="D7" s="902" t="s">
        <v>242</v>
      </c>
      <c r="E7" s="234" t="s">
        <v>290</v>
      </c>
      <c r="F7" s="902" t="s">
        <v>496</v>
      </c>
      <c r="G7" s="902" t="s">
        <v>493</v>
      </c>
      <c r="H7" s="902" t="s">
        <v>494</v>
      </c>
      <c r="I7" s="902" t="s">
        <v>243</v>
      </c>
      <c r="J7" s="905" t="s">
        <v>291</v>
      </c>
    </row>
    <row r="8" spans="2:12" s="22" customFormat="1" ht="21.75" customHeight="1" thickBot="1">
      <c r="B8" s="901"/>
      <c r="C8" s="235" t="s">
        <v>292</v>
      </c>
      <c r="D8" s="904"/>
      <c r="E8" s="235" t="s">
        <v>293</v>
      </c>
      <c r="F8" s="904"/>
      <c r="G8" s="904"/>
      <c r="H8" s="904"/>
      <c r="I8" s="904"/>
      <c r="J8" s="907"/>
      <c r="L8" s="32"/>
    </row>
    <row r="9" spans="2:12" s="22" customFormat="1" ht="24" customHeight="1">
      <c r="B9" s="131">
        <v>2005</v>
      </c>
      <c r="C9" s="365">
        <v>24537.078999999998</v>
      </c>
      <c r="D9" s="365">
        <v>3649.991</v>
      </c>
      <c r="E9" s="365">
        <v>20887.087999999996</v>
      </c>
      <c r="F9" s="365">
        <v>3520.8</v>
      </c>
      <c r="G9" s="365">
        <v>2358.1460000000002</v>
      </c>
      <c r="H9" s="365">
        <v>171.351</v>
      </c>
      <c r="I9" s="365">
        <v>23073.982999999997</v>
      </c>
      <c r="J9" s="366">
        <v>19553.082999999999</v>
      </c>
    </row>
    <row r="10" spans="2:12" s="22" customFormat="1" ht="15" customHeight="1">
      <c r="B10" s="131">
        <v>2006</v>
      </c>
      <c r="C10" s="365">
        <v>21577.599999999999</v>
      </c>
      <c r="D10" s="365">
        <v>3764.9</v>
      </c>
      <c r="E10" s="365">
        <v>17812.699999999997</v>
      </c>
      <c r="F10" s="365">
        <v>3576.011</v>
      </c>
      <c r="G10" s="365">
        <v>5230.3</v>
      </c>
      <c r="H10" s="365">
        <v>179.5</v>
      </c>
      <c r="I10" s="365">
        <v>22863.5</v>
      </c>
      <c r="J10" s="366">
        <v>19287.488999999998</v>
      </c>
      <c r="L10" s="33"/>
    </row>
    <row r="11" spans="2:12" s="22" customFormat="1" ht="15" customHeight="1">
      <c r="B11" s="131">
        <v>2007</v>
      </c>
      <c r="C11" s="365">
        <v>25169.4</v>
      </c>
      <c r="D11" s="365">
        <v>4634.3999999999996</v>
      </c>
      <c r="E11" s="365">
        <v>20535</v>
      </c>
      <c r="F11" s="365">
        <v>3816.5920000000001</v>
      </c>
      <c r="G11" s="365">
        <v>5808.5</v>
      </c>
      <c r="H11" s="365">
        <v>193.6</v>
      </c>
      <c r="I11" s="365">
        <v>26149.9</v>
      </c>
      <c r="J11" s="366">
        <v>22333.308000000001</v>
      </c>
    </row>
    <row r="12" spans="2:12" s="22" customFormat="1" ht="15" customHeight="1">
      <c r="B12" s="131">
        <v>2008</v>
      </c>
      <c r="C12" s="365">
        <v>22847.5</v>
      </c>
      <c r="D12" s="365">
        <v>4820</v>
      </c>
      <c r="E12" s="365">
        <v>18027.5</v>
      </c>
      <c r="F12" s="365">
        <v>3493.5129999999999</v>
      </c>
      <c r="G12" s="365">
        <v>5223.8</v>
      </c>
      <c r="H12" s="365">
        <v>219.7</v>
      </c>
      <c r="I12" s="365">
        <v>23031.599999999999</v>
      </c>
      <c r="J12" s="366">
        <v>19538.087</v>
      </c>
    </row>
    <row r="13" spans="2:12" s="22" customFormat="1" ht="15" customHeight="1">
      <c r="B13" s="131">
        <v>2009</v>
      </c>
      <c r="C13" s="365">
        <v>20953.5</v>
      </c>
      <c r="D13" s="365">
        <v>4794.1000000000004</v>
      </c>
      <c r="E13" s="365">
        <v>16159.4</v>
      </c>
      <c r="F13" s="365">
        <v>3476.9859999999999</v>
      </c>
      <c r="G13" s="365">
        <v>5189.3</v>
      </c>
      <c r="H13" s="365">
        <v>247.7</v>
      </c>
      <c r="I13" s="365">
        <v>21101</v>
      </c>
      <c r="J13" s="366">
        <v>17624.013999999999</v>
      </c>
    </row>
    <row r="14" spans="2:12" s="22" customFormat="1" ht="15" customHeight="1">
      <c r="B14" s="131">
        <v>2010</v>
      </c>
      <c r="C14" s="365">
        <v>22366.1</v>
      </c>
      <c r="D14" s="365">
        <v>4758.3</v>
      </c>
      <c r="E14" s="365">
        <v>17607.8</v>
      </c>
      <c r="F14" s="365">
        <v>3924.4319999999998</v>
      </c>
      <c r="G14" s="365">
        <v>6081.1</v>
      </c>
      <c r="H14" s="365">
        <v>255.7</v>
      </c>
      <c r="I14" s="365">
        <v>23433.200000000001</v>
      </c>
      <c r="J14" s="366">
        <v>19508.767999999996</v>
      </c>
    </row>
    <row r="15" spans="2:12" s="22" customFormat="1" ht="15" customHeight="1">
      <c r="B15" s="131">
        <v>2011</v>
      </c>
      <c r="C15" s="365">
        <v>21248.9</v>
      </c>
      <c r="D15" s="365">
        <v>4699.8999999999996</v>
      </c>
      <c r="E15" s="365">
        <v>16549</v>
      </c>
      <c r="F15" s="365">
        <v>3966.5140000000001</v>
      </c>
      <c r="G15" s="365">
        <v>5934.3</v>
      </c>
      <c r="H15" s="365">
        <v>264.10000000000002</v>
      </c>
      <c r="I15" s="365">
        <v>22219.200000000001</v>
      </c>
      <c r="J15" s="366">
        <v>18252.686000000002</v>
      </c>
    </row>
    <row r="16" spans="2:12" s="22" customFormat="1" ht="15" customHeight="1">
      <c r="B16" s="131">
        <v>2012</v>
      </c>
      <c r="C16" s="365">
        <v>21329.4</v>
      </c>
      <c r="D16" s="365">
        <v>4884.5</v>
      </c>
      <c r="E16" s="365">
        <v>16444.900000000001</v>
      </c>
      <c r="F16" s="365">
        <v>3604.4180000000001</v>
      </c>
      <c r="G16" s="365">
        <v>6033.7</v>
      </c>
      <c r="H16" s="365">
        <v>285.10000000000002</v>
      </c>
      <c r="I16" s="365">
        <v>22193.5</v>
      </c>
      <c r="J16" s="366">
        <v>18589.082000000002</v>
      </c>
    </row>
    <row r="17" spans="2:13" s="22" customFormat="1" ht="15" customHeight="1">
      <c r="B17" s="131">
        <v>2013</v>
      </c>
      <c r="C17" s="365">
        <v>22619.400000000005</v>
      </c>
      <c r="D17" s="365">
        <v>5021.5</v>
      </c>
      <c r="E17" s="365">
        <v>17597.900000000005</v>
      </c>
      <c r="F17" s="365">
        <v>3525.8829999999998</v>
      </c>
      <c r="G17" s="365">
        <v>5877.8</v>
      </c>
      <c r="H17" s="365">
        <v>314.2</v>
      </c>
      <c r="I17" s="365">
        <v>23161.500000000004</v>
      </c>
      <c r="J17" s="366">
        <v>19635.617000000006</v>
      </c>
    </row>
    <row r="18" spans="2:13" ht="15" customHeight="1">
      <c r="B18" s="131" t="s">
        <v>763</v>
      </c>
      <c r="C18" s="365">
        <v>21427.69999999999</v>
      </c>
      <c r="D18" s="365">
        <v>5178</v>
      </c>
      <c r="E18" s="365">
        <v>16249.69999999999</v>
      </c>
      <c r="F18" s="365">
        <v>3745.0565341578586</v>
      </c>
      <c r="G18" s="365">
        <v>5886.9</v>
      </c>
      <c r="H18" s="365">
        <v>327.8</v>
      </c>
      <c r="I18" s="365">
        <v>21808.799999999992</v>
      </c>
      <c r="J18" s="366">
        <v>18063.743465842133</v>
      </c>
      <c r="K18" s="22"/>
      <c r="L18" s="22"/>
      <c r="M18" s="22"/>
    </row>
    <row r="19" spans="2:13" ht="15" customHeight="1" thickBot="1">
      <c r="B19" s="132" t="s">
        <v>764</v>
      </c>
      <c r="C19" s="367">
        <v>21909.8</v>
      </c>
      <c r="D19" s="367">
        <v>5194.8999999999996</v>
      </c>
      <c r="E19" s="367">
        <v>16714.900000000001</v>
      </c>
      <c r="F19" s="367">
        <v>3925.1203075831895</v>
      </c>
      <c r="G19" s="367">
        <v>5700.5</v>
      </c>
      <c r="H19" s="367">
        <v>351.8</v>
      </c>
      <c r="I19" s="367">
        <v>22063.600000000002</v>
      </c>
      <c r="J19" s="368">
        <v>18138.479692416811</v>
      </c>
      <c r="K19" s="22"/>
      <c r="L19" s="22"/>
      <c r="M19" s="22"/>
    </row>
    <row r="20" spans="2:13" ht="12" customHeight="1">
      <c r="B20" s="917" t="s">
        <v>239</v>
      </c>
      <c r="C20" s="917"/>
      <c r="D20" s="917"/>
      <c r="E20" s="917"/>
      <c r="F20" s="917"/>
      <c r="G20" s="917"/>
      <c r="H20" s="917"/>
      <c r="I20" s="917"/>
      <c r="J20" s="917"/>
      <c r="L20" s="25"/>
      <c r="M20" s="22"/>
    </row>
    <row r="21" spans="2:13">
      <c r="B21" s="918"/>
      <c r="C21" s="918"/>
      <c r="D21" s="918"/>
      <c r="E21" s="918"/>
      <c r="F21" s="918"/>
      <c r="G21" s="918"/>
      <c r="H21" s="918"/>
      <c r="I21" s="918"/>
      <c r="J21" s="918"/>
      <c r="L21" s="25"/>
      <c r="M21" s="22"/>
    </row>
    <row r="22" spans="2:13">
      <c r="B22" s="23" t="s">
        <v>230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2:13">
      <c r="B23" s="23" t="s">
        <v>231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2:13"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2:13"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2:13">
      <c r="B26" s="23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2:13">
      <c r="B27" s="23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2:13">
      <c r="B28" s="2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2:13">
      <c r="B29" s="23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2:13">
      <c r="B30" s="23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2:13">
      <c r="B31" s="23"/>
    </row>
    <row r="32" spans="2:13">
      <c r="B32" s="23"/>
    </row>
    <row r="33" spans="2:2">
      <c r="B33" s="23"/>
    </row>
    <row r="34" spans="2:2">
      <c r="B34" s="23"/>
    </row>
    <row r="35" spans="2:2">
      <c r="B35" s="23"/>
    </row>
    <row r="36" spans="2:2">
      <c r="B36" s="23"/>
    </row>
    <row r="37" spans="2:2">
      <c r="B37" s="23"/>
    </row>
    <row r="38" spans="2:2">
      <c r="B38" s="23"/>
    </row>
    <row r="39" spans="2:2">
      <c r="B39" s="23"/>
    </row>
    <row r="40" spans="2:2">
      <c r="B40" s="23"/>
    </row>
    <row r="41" spans="2:2">
      <c r="B41" s="23"/>
    </row>
    <row r="42" spans="2:2">
      <c r="B42" s="23"/>
    </row>
    <row r="43" spans="2:2">
      <c r="B43" s="23"/>
    </row>
    <row r="44" spans="2:2">
      <c r="B44" s="23"/>
    </row>
    <row r="45" spans="2:2">
      <c r="B45" s="23"/>
    </row>
    <row r="46" spans="2:2">
      <c r="B46" s="23"/>
    </row>
    <row r="47" spans="2:2">
      <c r="B47" s="23"/>
    </row>
    <row r="48" spans="2:2">
      <c r="B48" s="23"/>
    </row>
    <row r="49" spans="2:2">
      <c r="B49" s="23"/>
    </row>
    <row r="50" spans="2:2">
      <c r="B50" s="23"/>
    </row>
    <row r="51" spans="2:2">
      <c r="B51" s="23"/>
    </row>
    <row r="52" spans="2:2">
      <c r="B52" s="23"/>
    </row>
    <row r="53" spans="2:2">
      <c r="B53" s="23"/>
    </row>
    <row r="54" spans="2:2">
      <c r="B54" s="23"/>
    </row>
    <row r="55" spans="2:2">
      <c r="B55" s="23"/>
    </row>
    <row r="56" spans="2:2">
      <c r="B56" s="23"/>
    </row>
    <row r="57" spans="2:2">
      <c r="B57" s="23"/>
    </row>
    <row r="58" spans="2:2">
      <c r="B58" s="23"/>
    </row>
    <row r="59" spans="2:2">
      <c r="B59" s="23"/>
    </row>
    <row r="60" spans="2:2">
      <c r="B60" s="23"/>
    </row>
    <row r="61" spans="2:2">
      <c r="B61" s="23"/>
    </row>
    <row r="62" spans="2:2">
      <c r="B62" s="23"/>
    </row>
    <row r="63" spans="2:2">
      <c r="B63" s="23"/>
    </row>
    <row r="64" spans="2:2">
      <c r="B64" s="23"/>
    </row>
    <row r="65" spans="2:2">
      <c r="B65" s="23"/>
    </row>
    <row r="66" spans="2:2">
      <c r="B66" s="23"/>
    </row>
    <row r="67" spans="2:2">
      <c r="B67" s="23"/>
    </row>
    <row r="68" spans="2:2">
      <c r="B68" s="23"/>
    </row>
    <row r="69" spans="2:2">
      <c r="B69" s="23"/>
    </row>
    <row r="70" spans="2:2">
      <c r="B70" s="23"/>
    </row>
    <row r="71" spans="2:2">
      <c r="B71" s="23"/>
    </row>
    <row r="72" spans="2:2">
      <c r="B72" s="23"/>
    </row>
    <row r="73" spans="2:2">
      <c r="B73" s="23"/>
    </row>
    <row r="74" spans="2:2">
      <c r="B74" s="23"/>
    </row>
    <row r="75" spans="2:2">
      <c r="B75" s="23"/>
    </row>
    <row r="76" spans="2:2">
      <c r="B76" s="23"/>
    </row>
    <row r="77" spans="2:2">
      <c r="B77" s="23"/>
    </row>
    <row r="78" spans="2:2">
      <c r="B78" s="23"/>
    </row>
    <row r="79" spans="2:2">
      <c r="B79" s="23"/>
    </row>
    <row r="80" spans="2:2">
      <c r="B80" s="23"/>
    </row>
    <row r="81" spans="2:2">
      <c r="B81" s="23"/>
    </row>
    <row r="82" spans="2:2">
      <c r="B82" s="23"/>
    </row>
    <row r="83" spans="2:2">
      <c r="B83" s="23"/>
    </row>
    <row r="84" spans="2:2">
      <c r="B84" s="23"/>
    </row>
    <row r="85" spans="2:2">
      <c r="B85" s="23"/>
    </row>
    <row r="86" spans="2:2">
      <c r="B86" s="23"/>
    </row>
    <row r="87" spans="2:2">
      <c r="B87" s="23"/>
    </row>
    <row r="88" spans="2:2">
      <c r="B88" s="23"/>
    </row>
    <row r="89" spans="2:2">
      <c r="B89" s="23"/>
    </row>
    <row r="90" spans="2:2">
      <c r="B90" s="23"/>
    </row>
    <row r="91" spans="2:2">
      <c r="B91" s="23"/>
    </row>
    <row r="92" spans="2:2">
      <c r="B92" s="23"/>
    </row>
    <row r="93" spans="2:2">
      <c r="B93" s="23"/>
    </row>
    <row r="94" spans="2:2">
      <c r="B94" s="23"/>
    </row>
    <row r="95" spans="2:2">
      <c r="B95" s="23"/>
    </row>
    <row r="96" spans="2:2">
      <c r="B96" s="23"/>
    </row>
    <row r="97" spans="2:2">
      <c r="B97" s="23"/>
    </row>
    <row r="98" spans="2:2">
      <c r="B98" s="23"/>
    </row>
    <row r="99" spans="2:2">
      <c r="B99" s="23"/>
    </row>
    <row r="100" spans="2:2">
      <c r="B100" s="23"/>
    </row>
    <row r="101" spans="2:2">
      <c r="B101" s="23"/>
    </row>
    <row r="102" spans="2:2">
      <c r="B102" s="23"/>
    </row>
    <row r="103" spans="2:2">
      <c r="B103" s="23"/>
    </row>
  </sheetData>
  <mergeCells count="12">
    <mergeCell ref="B20:J21"/>
    <mergeCell ref="B3:J3"/>
    <mergeCell ref="B5:J5"/>
    <mergeCell ref="B1:J1"/>
    <mergeCell ref="B4:J4"/>
    <mergeCell ref="H7:H8"/>
    <mergeCell ref="I7:I8"/>
    <mergeCell ref="J7:J8"/>
    <mergeCell ref="B7:B8"/>
    <mergeCell ref="D7:D8"/>
    <mergeCell ref="F7:F8"/>
    <mergeCell ref="G7:G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B1:L103"/>
  <sheetViews>
    <sheetView tabSelected="1" view="pageBreakPreview" topLeftCell="A4" zoomScale="75" zoomScaleNormal="75" workbookViewId="0">
      <selection activeCell="E19" sqref="E19"/>
    </sheetView>
  </sheetViews>
  <sheetFormatPr baseColWidth="10" defaultColWidth="11.42578125" defaultRowHeight="12.75"/>
  <cols>
    <col min="1" max="1" width="11.42578125" style="21"/>
    <col min="2" max="2" width="20.5703125" style="21" customWidth="1"/>
    <col min="3" max="7" width="23.7109375" style="21" customWidth="1"/>
    <col min="8" max="8" width="7.7109375" style="21" customWidth="1"/>
    <col min="9" max="16384" width="11.42578125" style="21"/>
  </cols>
  <sheetData>
    <row r="1" spans="2:11" ht="18" customHeight="1">
      <c r="B1" s="910" t="s">
        <v>448</v>
      </c>
      <c r="C1" s="910"/>
      <c r="D1" s="910"/>
      <c r="E1" s="910"/>
      <c r="F1" s="910"/>
      <c r="G1" s="910"/>
    </row>
    <row r="3" spans="2:11" ht="15">
      <c r="B3" s="896" t="s">
        <v>568</v>
      </c>
      <c r="C3" s="896"/>
      <c r="D3" s="896"/>
      <c r="E3" s="896"/>
      <c r="F3" s="896"/>
      <c r="G3" s="896"/>
    </row>
    <row r="4" spans="2:11" ht="15">
      <c r="B4" s="896" t="s">
        <v>228</v>
      </c>
      <c r="C4" s="896"/>
      <c r="D4" s="896"/>
      <c r="E4" s="896"/>
      <c r="F4" s="896"/>
      <c r="G4" s="896"/>
    </row>
    <row r="5" spans="2:11" ht="15">
      <c r="B5" s="896" t="s">
        <v>479</v>
      </c>
      <c r="C5" s="896"/>
      <c r="D5" s="896"/>
      <c r="E5" s="896"/>
      <c r="F5" s="896"/>
      <c r="G5" s="896"/>
    </row>
    <row r="6" spans="2:11" ht="14.25" customHeight="1" thickBot="1">
      <c r="B6" s="127"/>
      <c r="C6" s="127"/>
      <c r="D6" s="127"/>
      <c r="E6" s="127"/>
      <c r="F6" s="127"/>
      <c r="G6" s="127"/>
    </row>
    <row r="7" spans="2:11" s="22" customFormat="1" ht="22.5" customHeight="1">
      <c r="B7" s="899" t="s">
        <v>42</v>
      </c>
      <c r="C7" s="902" t="s">
        <v>291</v>
      </c>
      <c r="D7" s="902" t="s">
        <v>497</v>
      </c>
      <c r="E7" s="902" t="s">
        <v>498</v>
      </c>
      <c r="F7" s="902" t="s">
        <v>499</v>
      </c>
      <c r="G7" s="905" t="s">
        <v>500</v>
      </c>
      <c r="H7" s="32"/>
      <c r="I7" s="32"/>
      <c r="K7" s="32"/>
    </row>
    <row r="8" spans="2:11" s="22" customFormat="1">
      <c r="B8" s="900"/>
      <c r="C8" s="903"/>
      <c r="D8" s="903"/>
      <c r="E8" s="903"/>
      <c r="F8" s="903"/>
      <c r="G8" s="906"/>
      <c r="H8" s="32"/>
      <c r="I8" s="32"/>
      <c r="K8" s="32"/>
    </row>
    <row r="9" spans="2:11" s="22" customFormat="1" ht="13.5" thickBot="1">
      <c r="B9" s="901"/>
      <c r="C9" s="904"/>
      <c r="D9" s="904"/>
      <c r="E9" s="904"/>
      <c r="F9" s="904"/>
      <c r="G9" s="907"/>
      <c r="H9" s="32"/>
      <c r="I9" s="32"/>
      <c r="K9" s="32"/>
    </row>
    <row r="10" spans="2:11" s="22" customFormat="1" ht="24.75" customHeight="1">
      <c r="B10" s="158">
        <v>2005</v>
      </c>
      <c r="C10" s="365">
        <v>19553.009999999998</v>
      </c>
      <c r="D10" s="365">
        <v>1226.4079999999999</v>
      </c>
      <c r="E10" s="365">
        <v>1135.2729999999999</v>
      </c>
      <c r="F10" s="365" t="s">
        <v>294</v>
      </c>
      <c r="G10" s="366">
        <v>17191.328999999998</v>
      </c>
    </row>
    <row r="11" spans="2:11" s="22" customFormat="1" ht="15" customHeight="1">
      <c r="B11" s="131">
        <v>2006</v>
      </c>
      <c r="C11" s="365">
        <v>19287.522018000003</v>
      </c>
      <c r="D11" s="365">
        <v>1263.9469999999999</v>
      </c>
      <c r="E11" s="365">
        <v>1431.674</v>
      </c>
      <c r="F11" s="365" t="s">
        <v>294</v>
      </c>
      <c r="G11" s="366">
        <v>16591.901018000004</v>
      </c>
    </row>
    <row r="12" spans="2:11" s="22" customFormat="1" ht="15" customHeight="1">
      <c r="B12" s="131">
        <v>2007</v>
      </c>
      <c r="C12" s="365">
        <v>22333.344075999998</v>
      </c>
      <c r="D12" s="365">
        <v>1294.2739999999999</v>
      </c>
      <c r="E12" s="365">
        <v>1313.8</v>
      </c>
      <c r="F12" s="365" t="s">
        <v>294</v>
      </c>
      <c r="G12" s="366">
        <v>19725.270075999997</v>
      </c>
    </row>
    <row r="13" spans="2:11" s="22" customFormat="1" ht="15" customHeight="1">
      <c r="B13" s="131">
        <v>2008</v>
      </c>
      <c r="C13" s="365">
        <v>19538.087471000003</v>
      </c>
      <c r="D13" s="365">
        <v>1294.385</v>
      </c>
      <c r="E13" s="365">
        <v>1365.884</v>
      </c>
      <c r="F13" s="365" t="s">
        <v>294</v>
      </c>
      <c r="G13" s="366">
        <v>16877.818471000006</v>
      </c>
    </row>
    <row r="14" spans="2:11" s="22" customFormat="1" ht="15" customHeight="1">
      <c r="B14" s="131">
        <v>2009</v>
      </c>
      <c r="C14" s="365">
        <v>17624.021024999998</v>
      </c>
      <c r="D14" s="365">
        <v>1229.8589999999999</v>
      </c>
      <c r="E14" s="365">
        <v>825.327</v>
      </c>
      <c r="F14" s="365" t="s">
        <v>294</v>
      </c>
      <c r="G14" s="366">
        <v>15568.835024999998</v>
      </c>
    </row>
    <row r="15" spans="2:11" s="22" customFormat="1" ht="15" customHeight="1">
      <c r="B15" s="131">
        <v>2010</v>
      </c>
      <c r="C15" s="365">
        <v>19508.757791</v>
      </c>
      <c r="D15" s="365">
        <v>1203.5730000000001</v>
      </c>
      <c r="E15" s="365">
        <v>671.93865700000003</v>
      </c>
      <c r="F15" s="365" t="s">
        <v>294</v>
      </c>
      <c r="G15" s="366">
        <v>17633.246134000001</v>
      </c>
    </row>
    <row r="16" spans="2:11" s="22" customFormat="1" ht="15" customHeight="1">
      <c r="B16" s="131">
        <v>2011</v>
      </c>
      <c r="C16" s="365">
        <v>18252.681529000001</v>
      </c>
      <c r="D16" s="365">
        <v>1204.0674349999999</v>
      </c>
      <c r="E16" s="365">
        <v>725.66600000000005</v>
      </c>
      <c r="F16" s="365" t="s">
        <v>294</v>
      </c>
      <c r="G16" s="366">
        <v>16322.948094000001</v>
      </c>
    </row>
    <row r="17" spans="2:12" s="22" customFormat="1" ht="15" customHeight="1">
      <c r="B17" s="131">
        <v>2012</v>
      </c>
      <c r="C17" s="365">
        <v>18589.053736000002</v>
      </c>
      <c r="D17" s="365">
        <v>1175.694</v>
      </c>
      <c r="E17" s="365">
        <v>674.21199999999999</v>
      </c>
      <c r="F17" s="365" t="s">
        <v>294</v>
      </c>
      <c r="G17" s="366">
        <v>16739.147736000003</v>
      </c>
    </row>
    <row r="18" spans="2:12" s="22" customFormat="1" ht="15" customHeight="1">
      <c r="B18" s="158">
        <v>2013</v>
      </c>
      <c r="C18" s="365">
        <v>19635.615985</v>
      </c>
      <c r="D18" s="365">
        <v>1205.208877</v>
      </c>
      <c r="E18" s="365">
        <v>571.45600000000002</v>
      </c>
      <c r="F18" s="365" t="s">
        <v>294</v>
      </c>
      <c r="G18" s="366">
        <v>17858.951108000001</v>
      </c>
    </row>
    <row r="19" spans="2:12" s="22" customFormat="1" ht="15" customHeight="1">
      <c r="B19" s="131" t="s">
        <v>763</v>
      </c>
      <c r="C19" s="365">
        <v>18063.70292345851</v>
      </c>
      <c r="D19" s="365">
        <v>1170.5884942424691</v>
      </c>
      <c r="E19" s="365">
        <v>521.77223072885329</v>
      </c>
      <c r="F19" s="365" t="s">
        <v>294</v>
      </c>
      <c r="G19" s="366">
        <v>16371.342198487186</v>
      </c>
    </row>
    <row r="20" spans="2:12" s="22" customFormat="1" ht="15" customHeight="1" thickBot="1">
      <c r="B20" s="132" t="s">
        <v>764</v>
      </c>
      <c r="C20" s="367">
        <v>18138.458977150505</v>
      </c>
      <c r="D20" s="367">
        <v>1158.1438406678942</v>
      </c>
      <c r="E20" s="367">
        <v>435.89029029517735</v>
      </c>
      <c r="F20" s="367" t="s">
        <v>294</v>
      </c>
      <c r="G20" s="368">
        <v>16544.424846187434</v>
      </c>
    </row>
    <row r="21" spans="2:12" s="22" customFormat="1" ht="27" customHeight="1">
      <c r="B21" s="126" t="s">
        <v>295</v>
      </c>
      <c r="C21" s="128"/>
      <c r="D21" s="128"/>
      <c r="E21" s="128"/>
      <c r="F21" s="128"/>
      <c r="G21" s="128"/>
      <c r="H21" s="21"/>
      <c r="I21" s="21"/>
      <c r="J21" s="21"/>
      <c r="K21" s="21"/>
      <c r="L21" s="25"/>
    </row>
    <row r="22" spans="2:12" s="22" customFormat="1">
      <c r="B22" s="23" t="s">
        <v>296</v>
      </c>
      <c r="C22" s="21"/>
      <c r="D22" s="21"/>
      <c r="E22" s="21"/>
      <c r="F22" s="21"/>
      <c r="G22" s="21"/>
      <c r="H22" s="21"/>
      <c r="I22" s="21"/>
      <c r="J22" s="21"/>
      <c r="K22" s="21"/>
      <c r="L22" s="25"/>
    </row>
    <row r="23" spans="2:12">
      <c r="B23" s="23" t="s">
        <v>230</v>
      </c>
      <c r="C23" s="22"/>
      <c r="D23" s="22"/>
      <c r="E23" s="22"/>
      <c r="F23" s="22"/>
      <c r="G23" s="22"/>
      <c r="H23" s="22"/>
      <c r="I23" s="22"/>
    </row>
    <row r="24" spans="2:12">
      <c r="B24" s="23" t="s">
        <v>231</v>
      </c>
      <c r="C24" s="22"/>
      <c r="D24" s="22"/>
      <c r="E24" s="22"/>
      <c r="F24" s="22"/>
      <c r="G24" s="22"/>
      <c r="H24" s="22"/>
      <c r="I24" s="22"/>
    </row>
    <row r="25" spans="2:12">
      <c r="B25" s="34" t="s">
        <v>297</v>
      </c>
      <c r="C25" s="22"/>
      <c r="D25" s="22"/>
      <c r="E25" s="22"/>
      <c r="F25" s="22"/>
      <c r="G25" s="22"/>
      <c r="H25" s="22"/>
      <c r="I25" s="22"/>
    </row>
    <row r="26" spans="2:12">
      <c r="B26" s="23"/>
      <c r="C26" s="22"/>
      <c r="D26" s="22"/>
      <c r="E26" s="22"/>
      <c r="F26" s="22"/>
      <c r="G26" s="22"/>
      <c r="H26" s="22"/>
      <c r="I26" s="22"/>
    </row>
    <row r="27" spans="2:12">
      <c r="B27" s="23"/>
      <c r="C27" s="22"/>
      <c r="D27" s="22"/>
      <c r="E27" s="22"/>
      <c r="F27" s="22"/>
      <c r="G27" s="22"/>
      <c r="H27" s="22"/>
      <c r="I27" s="22"/>
    </row>
    <row r="28" spans="2:12">
      <c r="B28" s="23"/>
      <c r="C28" s="22"/>
      <c r="D28" s="22"/>
      <c r="E28" s="22"/>
      <c r="F28" s="22"/>
      <c r="G28" s="22"/>
      <c r="H28" s="22"/>
      <c r="I28" s="22"/>
    </row>
    <row r="29" spans="2:12">
      <c r="B29" s="23"/>
      <c r="C29" s="22"/>
      <c r="D29" s="22"/>
      <c r="E29" s="22"/>
      <c r="F29" s="22"/>
      <c r="G29" s="22"/>
      <c r="H29" s="22"/>
      <c r="I29" s="22"/>
    </row>
    <row r="30" spans="2:12">
      <c r="B30" s="23"/>
      <c r="C30" s="22"/>
      <c r="D30" s="22"/>
      <c r="E30" s="22"/>
      <c r="F30" s="22"/>
      <c r="G30" s="22"/>
      <c r="H30" s="22"/>
      <c r="I30" s="22"/>
    </row>
    <row r="31" spans="2:12">
      <c r="B31" s="23"/>
      <c r="C31" s="22"/>
      <c r="D31" s="22"/>
      <c r="E31" s="22"/>
      <c r="F31" s="22"/>
      <c r="G31" s="22"/>
      <c r="H31" s="22"/>
      <c r="I31" s="22"/>
    </row>
    <row r="32" spans="2:12">
      <c r="B32" s="23"/>
      <c r="C32" s="22"/>
      <c r="D32" s="22"/>
      <c r="E32" s="22"/>
      <c r="F32" s="22"/>
      <c r="G32" s="22"/>
      <c r="H32" s="22"/>
      <c r="I32" s="22"/>
    </row>
    <row r="33" spans="2:9">
      <c r="B33" s="23"/>
      <c r="C33" s="22"/>
      <c r="D33" s="22"/>
      <c r="E33" s="22"/>
      <c r="F33" s="22"/>
      <c r="G33" s="22"/>
      <c r="H33" s="22"/>
      <c r="I33" s="22"/>
    </row>
    <row r="34" spans="2:9">
      <c r="B34" s="23"/>
      <c r="C34" s="22"/>
      <c r="D34" s="22"/>
      <c r="E34" s="22"/>
      <c r="F34" s="22"/>
      <c r="G34" s="22"/>
      <c r="H34" s="22"/>
      <c r="I34" s="22"/>
    </row>
    <row r="35" spans="2:9">
      <c r="B35" s="23"/>
    </row>
    <row r="36" spans="2:9">
      <c r="B36" s="23"/>
    </row>
    <row r="37" spans="2:9">
      <c r="B37" s="23"/>
    </row>
    <row r="38" spans="2:9">
      <c r="B38" s="23"/>
    </row>
    <row r="39" spans="2:9">
      <c r="B39" s="23"/>
    </row>
    <row r="40" spans="2:9">
      <c r="B40" s="23"/>
    </row>
    <row r="41" spans="2:9">
      <c r="B41" s="23"/>
    </row>
    <row r="42" spans="2:9">
      <c r="B42" s="23"/>
    </row>
    <row r="43" spans="2:9">
      <c r="B43" s="23"/>
    </row>
    <row r="44" spans="2:9">
      <c r="B44" s="23"/>
    </row>
    <row r="45" spans="2:9">
      <c r="B45" s="23"/>
    </row>
    <row r="46" spans="2:9">
      <c r="B46" s="23"/>
    </row>
    <row r="47" spans="2:9">
      <c r="B47" s="23"/>
    </row>
    <row r="48" spans="2:9">
      <c r="B48" s="23"/>
    </row>
    <row r="49" spans="2:2">
      <c r="B49" s="23"/>
    </row>
    <row r="50" spans="2:2">
      <c r="B50" s="23"/>
    </row>
    <row r="51" spans="2:2">
      <c r="B51" s="23"/>
    </row>
    <row r="52" spans="2:2">
      <c r="B52" s="23"/>
    </row>
    <row r="53" spans="2:2">
      <c r="B53" s="23"/>
    </row>
    <row r="54" spans="2:2">
      <c r="B54" s="23"/>
    </row>
    <row r="55" spans="2:2">
      <c r="B55" s="23"/>
    </row>
    <row r="56" spans="2:2">
      <c r="B56" s="23"/>
    </row>
    <row r="57" spans="2:2">
      <c r="B57" s="23"/>
    </row>
    <row r="58" spans="2:2">
      <c r="B58" s="23"/>
    </row>
    <row r="59" spans="2:2">
      <c r="B59" s="23"/>
    </row>
    <row r="60" spans="2:2">
      <c r="B60" s="23"/>
    </row>
    <row r="61" spans="2:2">
      <c r="B61" s="23"/>
    </row>
    <row r="62" spans="2:2">
      <c r="B62" s="23"/>
    </row>
    <row r="63" spans="2:2">
      <c r="B63" s="23"/>
    </row>
    <row r="64" spans="2:2">
      <c r="B64" s="23"/>
    </row>
    <row r="65" spans="2:2">
      <c r="B65" s="23"/>
    </row>
    <row r="66" spans="2:2">
      <c r="B66" s="23"/>
    </row>
    <row r="67" spans="2:2">
      <c r="B67" s="23"/>
    </row>
    <row r="68" spans="2:2">
      <c r="B68" s="23"/>
    </row>
    <row r="69" spans="2:2">
      <c r="B69" s="23"/>
    </row>
    <row r="70" spans="2:2">
      <c r="B70" s="23"/>
    </row>
    <row r="71" spans="2:2">
      <c r="B71" s="23"/>
    </row>
    <row r="72" spans="2:2">
      <c r="B72" s="23"/>
    </row>
    <row r="73" spans="2:2">
      <c r="B73" s="23"/>
    </row>
    <row r="74" spans="2:2">
      <c r="B74" s="23"/>
    </row>
    <row r="75" spans="2:2">
      <c r="B75" s="23"/>
    </row>
    <row r="76" spans="2:2">
      <c r="B76" s="23"/>
    </row>
    <row r="77" spans="2:2">
      <c r="B77" s="23"/>
    </row>
    <row r="78" spans="2:2">
      <c r="B78" s="23"/>
    </row>
    <row r="79" spans="2:2">
      <c r="B79" s="23"/>
    </row>
    <row r="80" spans="2:2">
      <c r="B80" s="23"/>
    </row>
    <row r="81" spans="2:2">
      <c r="B81" s="23"/>
    </row>
    <row r="82" spans="2:2">
      <c r="B82" s="23"/>
    </row>
    <row r="83" spans="2:2">
      <c r="B83" s="23"/>
    </row>
    <row r="84" spans="2:2">
      <c r="B84" s="23"/>
    </row>
    <row r="85" spans="2:2">
      <c r="B85" s="23"/>
    </row>
    <row r="86" spans="2:2">
      <c r="B86" s="23"/>
    </row>
    <row r="87" spans="2:2">
      <c r="B87" s="23"/>
    </row>
    <row r="88" spans="2:2">
      <c r="B88" s="23"/>
    </row>
    <row r="89" spans="2:2">
      <c r="B89" s="23"/>
    </row>
    <row r="90" spans="2:2">
      <c r="B90" s="23"/>
    </row>
    <row r="91" spans="2:2">
      <c r="B91" s="23"/>
    </row>
    <row r="92" spans="2:2">
      <c r="B92" s="23"/>
    </row>
    <row r="93" spans="2:2">
      <c r="B93" s="23"/>
    </row>
    <row r="94" spans="2:2">
      <c r="B94" s="23"/>
    </row>
    <row r="95" spans="2:2">
      <c r="B95" s="23"/>
    </row>
    <row r="96" spans="2:2">
      <c r="B96" s="23"/>
    </row>
    <row r="97" spans="2:2">
      <c r="B97" s="23"/>
    </row>
    <row r="98" spans="2:2">
      <c r="B98" s="23"/>
    </row>
    <row r="99" spans="2:2">
      <c r="B99" s="23"/>
    </row>
    <row r="100" spans="2:2">
      <c r="B100" s="23"/>
    </row>
    <row r="101" spans="2:2">
      <c r="B101" s="23"/>
    </row>
    <row r="102" spans="2:2">
      <c r="B102" s="23"/>
    </row>
    <row r="103" spans="2:2">
      <c r="B103" s="23"/>
    </row>
  </sheetData>
  <mergeCells count="10">
    <mergeCell ref="B3:G3"/>
    <mergeCell ref="B4:G4"/>
    <mergeCell ref="B5:G5"/>
    <mergeCell ref="B1:G1"/>
    <mergeCell ref="F7:F9"/>
    <mergeCell ref="G7:G9"/>
    <mergeCell ref="B7:B9"/>
    <mergeCell ref="C7:C9"/>
    <mergeCell ref="D7:D9"/>
    <mergeCell ref="E7:E9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BO67"/>
  <sheetViews>
    <sheetView tabSelected="1" view="pageBreakPreview" topLeftCell="A16" zoomScale="65" zoomScaleNormal="75" zoomScaleSheetLayoutView="65" workbookViewId="0">
      <selection activeCell="E19" sqref="E19"/>
    </sheetView>
  </sheetViews>
  <sheetFormatPr baseColWidth="10" defaultColWidth="11.5703125" defaultRowHeight="12.75"/>
  <cols>
    <col min="1" max="1" width="6" style="25" customWidth="1"/>
    <col min="2" max="2" width="5.140625" style="25" customWidth="1"/>
    <col min="3" max="3" width="6.28515625" style="25" customWidth="1"/>
    <col min="4" max="6" width="11.5703125" style="25" customWidth="1"/>
    <col min="7" max="7" width="31.5703125" style="25" customWidth="1"/>
    <col min="8" max="17" width="17.7109375" style="25" customWidth="1"/>
    <col min="18" max="16384" width="11.5703125" style="25"/>
  </cols>
  <sheetData>
    <row r="1" spans="1:67" ht="18" customHeight="1">
      <c r="A1" s="919" t="s">
        <v>448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  <c r="O1" s="919"/>
      <c r="P1" s="919"/>
      <c r="Q1" s="919"/>
    </row>
    <row r="3" spans="1:67" ht="15">
      <c r="A3" s="896" t="s">
        <v>0</v>
      </c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</row>
    <row r="4" spans="1:67" ht="15">
      <c r="A4" s="896" t="s">
        <v>228</v>
      </c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6"/>
      <c r="P4" s="896"/>
      <c r="Q4" s="896"/>
    </row>
    <row r="5" spans="1:67" ht="15">
      <c r="A5" s="896" t="s">
        <v>501</v>
      </c>
      <c r="B5" s="896"/>
      <c r="C5" s="896"/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</row>
    <row r="6" spans="1:67" ht="14.25" customHeight="1" thickBo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23"/>
      <c r="S6" s="23"/>
      <c r="T6" s="23"/>
      <c r="U6" s="23"/>
    </row>
    <row r="7" spans="1:67" ht="33" customHeight="1" thickBot="1">
      <c r="A7" s="236"/>
      <c r="B7" s="236"/>
      <c r="C7" s="236"/>
      <c r="D7" s="236"/>
      <c r="E7" s="236"/>
      <c r="F7" s="236"/>
      <c r="G7" s="237"/>
      <c r="H7" s="380">
        <v>2005</v>
      </c>
      <c r="I7" s="380">
        <v>2006</v>
      </c>
      <c r="J7" s="380">
        <v>2007</v>
      </c>
      <c r="K7" s="380">
        <v>2008</v>
      </c>
      <c r="L7" s="380">
        <v>2009</v>
      </c>
      <c r="M7" s="380">
        <v>2010</v>
      </c>
      <c r="N7" s="380">
        <v>2011</v>
      </c>
      <c r="O7" s="380">
        <v>2012</v>
      </c>
      <c r="P7" s="380">
        <v>2013</v>
      </c>
      <c r="Q7" s="391" t="s">
        <v>763</v>
      </c>
      <c r="R7" s="26"/>
      <c r="S7" s="26"/>
      <c r="T7" s="26"/>
      <c r="U7" s="26"/>
      <c r="V7" s="23"/>
      <c r="W7" s="23"/>
      <c r="X7" s="23"/>
      <c r="Y7" s="23"/>
      <c r="Z7" s="23"/>
      <c r="AA7" s="23"/>
      <c r="AB7" s="23"/>
      <c r="AC7" s="23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</row>
    <row r="8" spans="1:67" s="36" customFormat="1" ht="43.5" customHeight="1">
      <c r="A8" s="238" t="s">
        <v>298</v>
      </c>
      <c r="B8" s="238"/>
      <c r="C8" s="238"/>
      <c r="D8" s="238"/>
      <c r="E8" s="238"/>
      <c r="F8" s="238"/>
      <c r="G8" s="229"/>
      <c r="H8" s="241">
        <v>486.63490000000002</v>
      </c>
      <c r="I8" s="241">
        <v>70.031000000000006</v>
      </c>
      <c r="J8" s="241">
        <v>1373.4560000000001</v>
      </c>
      <c r="K8" s="241">
        <v>1312.585</v>
      </c>
      <c r="L8" s="241">
        <v>1467.0360000000001</v>
      </c>
      <c r="M8" s="241">
        <v>1184.1970000000001</v>
      </c>
      <c r="N8" s="241">
        <v>1124.8429999999998</v>
      </c>
      <c r="O8" s="241">
        <v>1116.769</v>
      </c>
      <c r="P8" s="241">
        <v>1274.867</v>
      </c>
      <c r="Q8" s="242">
        <v>1101.808</v>
      </c>
      <c r="R8" s="21"/>
      <c r="S8" s="21"/>
      <c r="T8" s="21"/>
      <c r="U8" s="21"/>
      <c r="V8" s="26"/>
      <c r="W8" s="26"/>
      <c r="X8" s="26"/>
      <c r="Y8" s="26"/>
      <c r="Z8" s="26"/>
      <c r="AA8" s="26"/>
      <c r="AB8" s="26"/>
      <c r="AC8" s="26"/>
    </row>
    <row r="9" spans="1:67">
      <c r="A9" s="133"/>
      <c r="B9" s="133" t="s">
        <v>299</v>
      </c>
      <c r="C9" s="133"/>
      <c r="D9" s="133"/>
      <c r="E9" s="133"/>
      <c r="F9" s="133"/>
      <c r="G9" s="134"/>
      <c r="H9" s="392">
        <v>555.00829999999996</v>
      </c>
      <c r="I9" s="392">
        <v>220.934</v>
      </c>
      <c r="J9" s="392">
        <v>746.92200000000003</v>
      </c>
      <c r="K9" s="392">
        <v>1168.8910000000001</v>
      </c>
      <c r="L9" s="392">
        <v>1038.0609999999999</v>
      </c>
      <c r="M9" s="392">
        <v>932.90700000000004</v>
      </c>
      <c r="N9" s="392">
        <v>953.85299999999995</v>
      </c>
      <c r="O9" s="392">
        <v>800.93299999999999</v>
      </c>
      <c r="P9" s="392">
        <v>872.57600000000002</v>
      </c>
      <c r="Q9" s="393">
        <v>930.81799999999998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67">
      <c r="A10" s="135"/>
      <c r="B10" s="135" t="s">
        <v>300</v>
      </c>
      <c r="C10" s="135"/>
      <c r="D10" s="135"/>
      <c r="E10" s="135"/>
      <c r="F10" s="135"/>
      <c r="G10" s="136"/>
      <c r="H10" s="394">
        <v>-68.373400000000004</v>
      </c>
      <c r="I10" s="394">
        <v>-150.90299999999999</v>
      </c>
      <c r="J10" s="394">
        <v>626.53399999999999</v>
      </c>
      <c r="K10" s="394">
        <v>143.69399999999999</v>
      </c>
      <c r="L10" s="394">
        <v>428.97500000000002</v>
      </c>
      <c r="M10" s="394">
        <v>251.29</v>
      </c>
      <c r="N10" s="394">
        <v>170.99</v>
      </c>
      <c r="O10" s="394">
        <v>315.83600000000001</v>
      </c>
      <c r="P10" s="394">
        <v>402.291</v>
      </c>
      <c r="Q10" s="395">
        <v>170.99</v>
      </c>
      <c r="R10" s="26"/>
      <c r="S10" s="26"/>
      <c r="T10" s="26"/>
      <c r="U10" s="26"/>
      <c r="V10" s="21"/>
      <c r="W10" s="21"/>
      <c r="X10" s="21"/>
      <c r="Y10" s="21"/>
      <c r="Z10" s="21"/>
      <c r="AA10" s="21"/>
      <c r="AB10" s="21"/>
      <c r="AC10" s="21"/>
    </row>
    <row r="11" spans="1:67" s="36" customFormat="1" ht="21.75" customHeight="1">
      <c r="A11" s="239" t="s">
        <v>301</v>
      </c>
      <c r="B11" s="239"/>
      <c r="C11" s="239"/>
      <c r="D11" s="239"/>
      <c r="E11" s="239"/>
      <c r="F11" s="239"/>
      <c r="G11" s="230"/>
      <c r="H11" s="243">
        <v>2889.3287999999998</v>
      </c>
      <c r="I11" s="243">
        <v>3600.069</v>
      </c>
      <c r="J11" s="243">
        <v>3716.6880000000001</v>
      </c>
      <c r="K11" s="243">
        <v>4045.241</v>
      </c>
      <c r="L11" s="243">
        <v>3921.04</v>
      </c>
      <c r="M11" s="243">
        <v>3606.884</v>
      </c>
      <c r="N11" s="243">
        <v>3354.2083400000001</v>
      </c>
      <c r="O11" s="243">
        <v>3109.054255</v>
      </c>
      <c r="P11" s="243">
        <v>2944.3931400000001</v>
      </c>
      <c r="Q11" s="244">
        <v>2826.19056</v>
      </c>
      <c r="R11" s="21"/>
      <c r="S11" s="21"/>
      <c r="T11" s="21"/>
      <c r="U11" s="21"/>
      <c r="V11" s="26"/>
      <c r="W11" s="26"/>
      <c r="X11" s="26"/>
      <c r="Y11" s="26"/>
      <c r="Z11" s="26"/>
      <c r="AA11" s="26"/>
      <c r="AB11" s="26"/>
      <c r="AC11" s="26"/>
    </row>
    <row r="12" spans="1:67">
      <c r="A12" s="133"/>
      <c r="B12" s="133" t="s">
        <v>302</v>
      </c>
      <c r="C12" s="133"/>
      <c r="D12" s="133"/>
      <c r="E12" s="133"/>
      <c r="F12" s="133"/>
      <c r="G12" s="134"/>
      <c r="H12" s="392">
        <v>1597.7388000000001</v>
      </c>
      <c r="I12" s="392">
        <v>2069.7129999999997</v>
      </c>
      <c r="J12" s="392">
        <v>1909.5819999999999</v>
      </c>
      <c r="K12" s="392">
        <v>2142.8449999999998</v>
      </c>
      <c r="L12" s="392">
        <v>2278.357</v>
      </c>
      <c r="M12" s="392">
        <v>2061.4929999999999</v>
      </c>
      <c r="N12" s="392">
        <v>1815.2043399999998</v>
      </c>
      <c r="O12" s="392">
        <v>1589.6352549999999</v>
      </c>
      <c r="P12" s="392">
        <v>1372.1771400000002</v>
      </c>
      <c r="Q12" s="393">
        <v>1231.4625599999999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67">
      <c r="A13" s="21"/>
      <c r="B13" s="21"/>
      <c r="C13" s="21" t="s">
        <v>303</v>
      </c>
      <c r="D13" s="21"/>
      <c r="E13" s="21"/>
      <c r="F13" s="21"/>
      <c r="G13" s="137"/>
      <c r="H13" s="396">
        <v>1049.9751000000001</v>
      </c>
      <c r="I13" s="396">
        <v>1500.35</v>
      </c>
      <c r="J13" s="396">
        <v>1256.902</v>
      </c>
      <c r="K13" s="396">
        <v>1485.5740000000001</v>
      </c>
      <c r="L13" s="396">
        <v>1793.8</v>
      </c>
      <c r="M13" s="396">
        <v>1620.296</v>
      </c>
      <c r="N13" s="396">
        <v>1393.42</v>
      </c>
      <c r="O13" s="396">
        <v>1200.8440000000001</v>
      </c>
      <c r="P13" s="396">
        <v>954.71</v>
      </c>
      <c r="Q13" s="397">
        <v>747.26099999999997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67">
      <c r="A14" s="21"/>
      <c r="B14" s="21"/>
      <c r="C14" s="21" t="s">
        <v>304</v>
      </c>
      <c r="D14" s="21"/>
      <c r="E14" s="21"/>
      <c r="F14" s="21"/>
      <c r="G14" s="137"/>
      <c r="H14" s="396">
        <v>547.76369999999997</v>
      </c>
      <c r="I14" s="396">
        <v>569.36300000000006</v>
      </c>
      <c r="J14" s="396">
        <v>652.67999999999995</v>
      </c>
      <c r="K14" s="396">
        <v>657.27099999999996</v>
      </c>
      <c r="L14" s="396">
        <v>484.55700000000002</v>
      </c>
      <c r="M14" s="396">
        <v>441.197</v>
      </c>
      <c r="N14" s="396">
        <v>421.78433999999976</v>
      </c>
      <c r="O14" s="396">
        <v>388.79125499999986</v>
      </c>
      <c r="P14" s="396">
        <v>417.46714000000009</v>
      </c>
      <c r="Q14" s="397">
        <v>484.20155999999992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67">
      <c r="A15" s="21"/>
      <c r="B15" s="21" t="s">
        <v>305</v>
      </c>
      <c r="C15" s="21"/>
      <c r="D15" s="21"/>
      <c r="E15" s="21"/>
      <c r="F15" s="21"/>
      <c r="G15" s="137"/>
      <c r="H15" s="396">
        <v>1148.8300999999999</v>
      </c>
      <c r="I15" s="396">
        <v>1360.2560000000001</v>
      </c>
      <c r="J15" s="396">
        <v>1363.4190000000001</v>
      </c>
      <c r="K15" s="396">
        <v>1366.4459999999999</v>
      </c>
      <c r="L15" s="396">
        <v>1384.086</v>
      </c>
      <c r="M15" s="396">
        <v>1418.954</v>
      </c>
      <c r="N15" s="396">
        <v>1471.6279999999999</v>
      </c>
      <c r="O15" s="396">
        <v>1472.9190000000001</v>
      </c>
      <c r="P15" s="396">
        <v>1482.8440000000001</v>
      </c>
      <c r="Q15" s="397">
        <v>1493.2059999999999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67">
      <c r="A16" s="21"/>
      <c r="B16" s="21"/>
      <c r="C16" s="21" t="s">
        <v>306</v>
      </c>
      <c r="D16" s="21"/>
      <c r="E16" s="21"/>
      <c r="F16" s="21"/>
      <c r="G16" s="137"/>
      <c r="H16" s="396">
        <v>1148.8300999999999</v>
      </c>
      <c r="I16" s="396">
        <v>1360.2560000000001</v>
      </c>
      <c r="J16" s="396">
        <v>1363.4190000000001</v>
      </c>
      <c r="K16" s="396">
        <v>1366.4459999999999</v>
      </c>
      <c r="L16" s="396">
        <v>1384.086</v>
      </c>
      <c r="M16" s="396">
        <v>1418.954</v>
      </c>
      <c r="N16" s="396">
        <v>1471.6279999999999</v>
      </c>
      <c r="O16" s="396">
        <v>1472.9190000000001</v>
      </c>
      <c r="P16" s="396">
        <v>1482.8440000000001</v>
      </c>
      <c r="Q16" s="397">
        <v>1493.2059999999999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>
      <c r="A17" s="21"/>
      <c r="B17" s="21"/>
      <c r="C17" s="21" t="s">
        <v>307</v>
      </c>
      <c r="D17" s="21"/>
      <c r="E17" s="21"/>
      <c r="F17" s="21"/>
      <c r="G17" s="137"/>
      <c r="H17" s="396" t="s">
        <v>614</v>
      </c>
      <c r="I17" s="396" t="s">
        <v>614</v>
      </c>
      <c r="J17" s="396" t="s">
        <v>614</v>
      </c>
      <c r="K17" s="396" t="s">
        <v>614</v>
      </c>
      <c r="L17" s="396" t="s">
        <v>614</v>
      </c>
      <c r="M17" s="396" t="s">
        <v>614</v>
      </c>
      <c r="N17" s="396" t="s">
        <v>614</v>
      </c>
      <c r="O17" s="396" t="s">
        <v>614</v>
      </c>
      <c r="P17" s="396" t="s">
        <v>614</v>
      </c>
      <c r="Q17" s="397" t="s">
        <v>614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>
      <c r="A18" s="21"/>
      <c r="B18" s="21" t="s">
        <v>308</v>
      </c>
      <c r="C18" s="21"/>
      <c r="D18" s="21"/>
      <c r="E18" s="21"/>
      <c r="F18" s="21"/>
      <c r="G18" s="137"/>
      <c r="H18" s="396">
        <v>142.76</v>
      </c>
      <c r="I18" s="396">
        <v>170.1</v>
      </c>
      <c r="J18" s="396">
        <v>443.68700000000001</v>
      </c>
      <c r="K18" s="396">
        <v>535.95000000000005</v>
      </c>
      <c r="L18" s="396">
        <v>258.59699999999998</v>
      </c>
      <c r="M18" s="396">
        <v>126.437</v>
      </c>
      <c r="N18" s="396">
        <v>67.376000000000005</v>
      </c>
      <c r="O18" s="396">
        <v>46.5</v>
      </c>
      <c r="P18" s="396">
        <v>89.372</v>
      </c>
      <c r="Q18" s="397">
        <v>101.52200000000001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>
      <c r="A19" s="21"/>
      <c r="B19" s="21"/>
      <c r="C19" s="21" t="s">
        <v>309</v>
      </c>
      <c r="D19" s="21"/>
      <c r="E19" s="21"/>
      <c r="F19" s="21"/>
      <c r="G19" s="137"/>
      <c r="H19" s="396" t="s">
        <v>614</v>
      </c>
      <c r="I19" s="396" t="s">
        <v>614</v>
      </c>
      <c r="J19" s="396" t="s">
        <v>614</v>
      </c>
      <c r="K19" s="396" t="s">
        <v>614</v>
      </c>
      <c r="L19" s="396" t="s">
        <v>614</v>
      </c>
      <c r="M19" s="396" t="s">
        <v>614</v>
      </c>
      <c r="N19" s="396" t="s">
        <v>614</v>
      </c>
      <c r="O19" s="396" t="s">
        <v>614</v>
      </c>
      <c r="P19" s="396" t="s">
        <v>614</v>
      </c>
      <c r="Q19" s="397" t="s">
        <v>614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>
      <c r="A20" s="21"/>
      <c r="B20" s="21"/>
      <c r="C20" s="21" t="s">
        <v>310</v>
      </c>
      <c r="D20" s="21"/>
      <c r="E20" s="21"/>
      <c r="F20" s="21"/>
      <c r="G20" s="137"/>
      <c r="H20" s="396">
        <v>142.76</v>
      </c>
      <c r="I20" s="396">
        <v>170.1</v>
      </c>
      <c r="J20" s="396">
        <v>443.68700000000001</v>
      </c>
      <c r="K20" s="396">
        <v>535.95000000000005</v>
      </c>
      <c r="L20" s="396">
        <v>258.59699999999998</v>
      </c>
      <c r="M20" s="396">
        <v>126.437</v>
      </c>
      <c r="N20" s="396">
        <v>67.376000000000005</v>
      </c>
      <c r="O20" s="396">
        <v>46.5</v>
      </c>
      <c r="P20" s="396">
        <v>89.372</v>
      </c>
      <c r="Q20" s="397">
        <v>101.52200000000001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>
      <c r="A21" s="21"/>
      <c r="B21" s="21"/>
      <c r="C21" s="21"/>
      <c r="D21" s="21" t="s">
        <v>311</v>
      </c>
      <c r="E21" s="21"/>
      <c r="F21" s="21"/>
      <c r="G21" s="137"/>
      <c r="H21" s="396">
        <v>142.76</v>
      </c>
      <c r="I21" s="396">
        <v>170.1</v>
      </c>
      <c r="J21" s="396">
        <v>443.68700000000001</v>
      </c>
      <c r="K21" s="396">
        <v>535.95000000000005</v>
      </c>
      <c r="L21" s="396">
        <v>258.59699999999998</v>
      </c>
      <c r="M21" s="396">
        <v>126.437</v>
      </c>
      <c r="N21" s="396">
        <v>67.376000000000005</v>
      </c>
      <c r="O21" s="396">
        <v>46.5</v>
      </c>
      <c r="P21" s="396">
        <v>89.372</v>
      </c>
      <c r="Q21" s="397">
        <v>101.52200000000001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>
      <c r="A22" s="135"/>
      <c r="B22" s="135"/>
      <c r="C22" s="135"/>
      <c r="D22" s="135" t="s">
        <v>312</v>
      </c>
      <c r="E22" s="135"/>
      <c r="F22" s="135"/>
      <c r="G22" s="136"/>
      <c r="H22" s="394" t="s">
        <v>614</v>
      </c>
      <c r="I22" s="394" t="s">
        <v>614</v>
      </c>
      <c r="J22" s="394" t="s">
        <v>614</v>
      </c>
      <c r="K22" s="394" t="s">
        <v>614</v>
      </c>
      <c r="L22" s="394" t="s">
        <v>614</v>
      </c>
      <c r="M22" s="394" t="s">
        <v>614</v>
      </c>
      <c r="N22" s="394" t="s">
        <v>614</v>
      </c>
      <c r="O22" s="394" t="s">
        <v>614</v>
      </c>
      <c r="P22" s="394" t="s">
        <v>614</v>
      </c>
      <c r="Q22" s="395" t="s">
        <v>614</v>
      </c>
      <c r="R22" s="26"/>
      <c r="S22" s="26"/>
      <c r="T22" s="26"/>
      <c r="U22" s="26"/>
      <c r="V22" s="21"/>
      <c r="W22" s="21"/>
      <c r="X22" s="21"/>
      <c r="Y22" s="21"/>
      <c r="Z22" s="21"/>
      <c r="AA22" s="21"/>
      <c r="AB22" s="21"/>
      <c r="AC22" s="21"/>
    </row>
    <row r="23" spans="1:29" s="36" customFormat="1" ht="21.75" customHeight="1">
      <c r="A23" s="239" t="s">
        <v>313</v>
      </c>
      <c r="B23" s="239"/>
      <c r="C23" s="239"/>
      <c r="D23" s="239"/>
      <c r="E23" s="239"/>
      <c r="F23" s="239"/>
      <c r="G23" s="230"/>
      <c r="H23" s="243">
        <v>3375.9636999999998</v>
      </c>
      <c r="I23" s="243">
        <v>3670.1</v>
      </c>
      <c r="J23" s="243">
        <v>5090.1440000000002</v>
      </c>
      <c r="K23" s="243">
        <v>5357.826</v>
      </c>
      <c r="L23" s="243">
        <v>5388.076</v>
      </c>
      <c r="M23" s="243">
        <v>4791.0810000000001</v>
      </c>
      <c r="N23" s="243">
        <v>4479.05134</v>
      </c>
      <c r="O23" s="243">
        <v>4225.8232550000002</v>
      </c>
      <c r="P23" s="243">
        <v>4219.2601400000003</v>
      </c>
      <c r="Q23" s="244">
        <v>3927.99856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s="36" customFormat="1" ht="21.75" customHeight="1">
      <c r="A24" s="239" t="s">
        <v>314</v>
      </c>
      <c r="B24" s="239"/>
      <c r="C24" s="239"/>
      <c r="D24" s="239"/>
      <c r="E24" s="239"/>
      <c r="F24" s="239"/>
      <c r="G24" s="230"/>
      <c r="H24" s="243">
        <v>-274.02629999999999</v>
      </c>
      <c r="I24" s="243">
        <v>-94.784829000000173</v>
      </c>
      <c r="J24" s="243">
        <v>455.74716500000068</v>
      </c>
      <c r="K24" s="243">
        <v>537.74280199999976</v>
      </c>
      <c r="L24" s="243">
        <v>594.01421800000026</v>
      </c>
      <c r="M24" s="243">
        <v>32.825816999999915</v>
      </c>
      <c r="N24" s="243">
        <v>-220.80758400000013</v>
      </c>
      <c r="O24" s="243">
        <v>-658.72011999999995</v>
      </c>
      <c r="P24" s="243">
        <v>-802.26279499999964</v>
      </c>
      <c r="Q24" s="244">
        <v>-1249.9924082366297</v>
      </c>
      <c r="R24" s="21"/>
      <c r="S24" s="21"/>
      <c r="T24" s="21"/>
      <c r="U24" s="21"/>
      <c r="V24" s="26"/>
      <c r="W24" s="26"/>
      <c r="X24" s="26"/>
      <c r="Y24" s="26"/>
      <c r="Z24" s="26"/>
      <c r="AA24" s="26"/>
      <c r="AB24" s="26"/>
      <c r="AC24" s="26"/>
    </row>
    <row r="25" spans="1:29">
      <c r="A25" s="133" t="s">
        <v>315</v>
      </c>
      <c r="B25" s="133"/>
      <c r="C25" s="133"/>
      <c r="D25" s="133"/>
      <c r="E25" s="133"/>
      <c r="F25" s="133"/>
      <c r="G25" s="134"/>
      <c r="H25" s="392">
        <v>3.4340999999999999</v>
      </c>
      <c r="I25" s="392">
        <v>15.866</v>
      </c>
      <c r="J25" s="392">
        <v>145.137</v>
      </c>
      <c r="K25" s="392">
        <v>-85.382000000000005</v>
      </c>
      <c r="L25" s="392">
        <v>96.713999999999999</v>
      </c>
      <c r="M25" s="392">
        <v>-20.654</v>
      </c>
      <c r="N25" s="392">
        <v>-151.03200000000001</v>
      </c>
      <c r="O25" s="392">
        <v>-111.21</v>
      </c>
      <c r="P25" s="392">
        <v>150.19499999999999</v>
      </c>
      <c r="Q25" s="393">
        <v>0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>
      <c r="A26" s="21" t="s">
        <v>316</v>
      </c>
      <c r="B26" s="21"/>
      <c r="C26" s="21"/>
      <c r="D26" s="21"/>
      <c r="E26" s="21"/>
      <c r="F26" s="21"/>
      <c r="G26" s="137"/>
      <c r="H26" s="396">
        <v>430.887</v>
      </c>
      <c r="I26" s="396">
        <v>338.95300000000003</v>
      </c>
      <c r="J26" s="396">
        <v>366.79199999999997</v>
      </c>
      <c r="K26" s="396">
        <v>496.80200000000002</v>
      </c>
      <c r="L26" s="396">
        <v>417.62700000000001</v>
      </c>
      <c r="M26" s="396">
        <v>397.70799999999997</v>
      </c>
      <c r="N26" s="396">
        <v>295.38400000000001</v>
      </c>
      <c r="O26" s="396">
        <v>304.75400000000002</v>
      </c>
      <c r="P26" s="396">
        <v>195.44800000000001</v>
      </c>
      <c r="Q26" s="397">
        <v>119.98699999999999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>
      <c r="A27" s="21"/>
      <c r="B27" s="21" t="s">
        <v>317</v>
      </c>
      <c r="C27" s="21"/>
      <c r="D27" s="21"/>
      <c r="E27" s="21"/>
      <c r="F27" s="21"/>
      <c r="G27" s="137"/>
      <c r="H27" s="396">
        <v>279.76100000000002</v>
      </c>
      <c r="I27" s="396">
        <v>283.38600000000002</v>
      </c>
      <c r="J27" s="396">
        <v>308.21899999999999</v>
      </c>
      <c r="K27" s="396">
        <v>110.86799999999999</v>
      </c>
      <c r="L27" s="396">
        <v>120.91500000000001</v>
      </c>
      <c r="M27" s="396">
        <v>78.951999999999998</v>
      </c>
      <c r="N27" s="396">
        <v>154.41499999999999</v>
      </c>
      <c r="O27" s="396">
        <v>166.23</v>
      </c>
      <c r="P27" s="396">
        <v>112.53400000000001</v>
      </c>
      <c r="Q27" s="397">
        <v>49.287999999999997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>
      <c r="A28" s="135"/>
      <c r="B28" s="135" t="s">
        <v>318</v>
      </c>
      <c r="C28" s="135"/>
      <c r="D28" s="135"/>
      <c r="E28" s="135"/>
      <c r="F28" s="135"/>
      <c r="G28" s="136"/>
      <c r="H28" s="394">
        <v>151.126</v>
      </c>
      <c r="I28" s="394">
        <v>55.567</v>
      </c>
      <c r="J28" s="394">
        <v>58.573</v>
      </c>
      <c r="K28" s="394">
        <v>385.93400000000003</v>
      </c>
      <c r="L28" s="394">
        <v>296.71199999999999</v>
      </c>
      <c r="M28" s="394">
        <v>318.75599999999997</v>
      </c>
      <c r="N28" s="394">
        <v>140.96899999999999</v>
      </c>
      <c r="O28" s="394">
        <v>138.524</v>
      </c>
      <c r="P28" s="394">
        <v>82.914000000000001</v>
      </c>
      <c r="Q28" s="395">
        <v>70.698999999999998</v>
      </c>
      <c r="R28" s="26"/>
      <c r="S28" s="26"/>
      <c r="T28" s="26"/>
      <c r="U28" s="26"/>
      <c r="V28" s="21"/>
      <c r="W28" s="21"/>
      <c r="X28" s="21"/>
      <c r="Y28" s="21"/>
      <c r="Z28" s="21"/>
      <c r="AA28" s="21"/>
      <c r="AB28" s="21"/>
      <c r="AC28" s="21"/>
    </row>
    <row r="29" spans="1:29" s="36" customFormat="1" ht="21.75" customHeight="1" thickBot="1">
      <c r="A29" s="240" t="s">
        <v>319</v>
      </c>
      <c r="B29" s="240"/>
      <c r="C29" s="240"/>
      <c r="D29" s="240"/>
      <c r="E29" s="240"/>
      <c r="F29" s="240"/>
      <c r="G29" s="231"/>
      <c r="H29" s="245">
        <v>3649.991</v>
      </c>
      <c r="I29" s="245">
        <v>3764.8848290000001</v>
      </c>
      <c r="J29" s="245">
        <v>4634.3968349999996</v>
      </c>
      <c r="K29" s="245">
        <v>4820.0831980000003</v>
      </c>
      <c r="L29" s="245">
        <v>4794.0617819999998</v>
      </c>
      <c r="M29" s="245">
        <v>4758.2551830000002</v>
      </c>
      <c r="N29" s="245">
        <v>4699.8589240000001</v>
      </c>
      <c r="O29" s="245">
        <v>4884.5433750000002</v>
      </c>
      <c r="P29" s="245">
        <v>5021.522935</v>
      </c>
      <c r="Q29" s="246">
        <v>5177.9909682366297</v>
      </c>
      <c r="R29" s="21"/>
      <c r="S29" s="21"/>
      <c r="T29" s="21"/>
      <c r="U29" s="21"/>
      <c r="V29" s="26"/>
      <c r="W29" s="26"/>
      <c r="X29" s="26"/>
      <c r="Y29" s="26"/>
      <c r="Z29" s="26"/>
      <c r="AA29" s="26"/>
      <c r="AB29" s="26"/>
      <c r="AC29" s="26"/>
    </row>
    <row r="30" spans="1:29" ht="21.75" customHeight="1">
      <c r="A30" s="128" t="s">
        <v>320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>
      <c r="A31" s="21" t="s">
        <v>230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62" spans="8:12">
      <c r="H62" s="37"/>
      <c r="I62" s="37"/>
      <c r="J62" s="37"/>
      <c r="K62" s="37"/>
      <c r="L62" s="38"/>
    </row>
    <row r="63" spans="8:12">
      <c r="H63" s="37"/>
      <c r="I63" s="37"/>
      <c r="J63" s="37"/>
      <c r="K63" s="37"/>
      <c r="L63" s="38"/>
    </row>
    <row r="64" spans="8:12">
      <c r="H64" s="39"/>
      <c r="I64" s="39"/>
      <c r="J64" s="39"/>
      <c r="K64" s="39"/>
    </row>
    <row r="65" spans="1:12">
      <c r="H65" s="39"/>
      <c r="I65" s="39"/>
      <c r="J65" s="39"/>
      <c r="K65" s="39"/>
    </row>
    <row r="66" spans="1:12">
      <c r="H66" s="39"/>
      <c r="I66" s="39"/>
      <c r="J66" s="39"/>
      <c r="K66" s="39"/>
    </row>
    <row r="67" spans="1:12">
      <c r="A67" s="36"/>
      <c r="H67" s="37"/>
      <c r="I67" s="37"/>
      <c r="J67" s="37"/>
      <c r="K67" s="37"/>
      <c r="L67" s="38"/>
    </row>
  </sheetData>
  <mergeCells count="4">
    <mergeCell ref="A1:Q1"/>
    <mergeCell ref="A3:Q3"/>
    <mergeCell ref="A4:Q4"/>
    <mergeCell ref="A5:Q5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39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DC31"/>
  <sheetViews>
    <sheetView tabSelected="1" view="pageBreakPreview" zoomScale="65" zoomScaleNormal="75" workbookViewId="0">
      <selection activeCell="E19" sqref="E19"/>
    </sheetView>
  </sheetViews>
  <sheetFormatPr baseColWidth="10" defaultColWidth="11.42578125" defaultRowHeight="12.75"/>
  <cols>
    <col min="1" max="1" width="5.7109375" style="21" customWidth="1"/>
    <col min="2" max="6" width="11.42578125" style="21"/>
    <col min="7" max="7" width="22.28515625" style="21" customWidth="1"/>
    <col min="8" max="17" width="16.85546875" style="21" customWidth="1"/>
    <col min="18" max="16384" width="11.42578125" style="21"/>
  </cols>
  <sheetData>
    <row r="1" spans="1:107" ht="18">
      <c r="A1" s="920" t="s">
        <v>448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920"/>
      <c r="Q1" s="920"/>
    </row>
    <row r="3" spans="1:107" s="25" customFormat="1" ht="15">
      <c r="A3" s="896" t="s">
        <v>585</v>
      </c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</row>
    <row r="4" spans="1:107" ht="15">
      <c r="A4" s="896" t="s">
        <v>234</v>
      </c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6"/>
      <c r="P4" s="896"/>
      <c r="Q4" s="896"/>
    </row>
    <row r="5" spans="1:107" ht="15">
      <c r="A5" s="896" t="s">
        <v>501</v>
      </c>
      <c r="B5" s="896"/>
      <c r="C5" s="896"/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</row>
    <row r="6" spans="1:107" ht="14.25" customHeight="1" thickBo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7" spans="1:107" ht="40.5" customHeight="1" thickBot="1">
      <c r="A7" s="236"/>
      <c r="B7" s="236"/>
      <c r="C7" s="236"/>
      <c r="D7" s="236"/>
      <c r="E7" s="236"/>
      <c r="F7" s="236"/>
      <c r="G7" s="237"/>
      <c r="H7" s="380">
        <v>2005</v>
      </c>
      <c r="I7" s="380">
        <v>2006</v>
      </c>
      <c r="J7" s="380">
        <v>2007</v>
      </c>
      <c r="K7" s="380">
        <v>2008</v>
      </c>
      <c r="L7" s="380">
        <v>2009</v>
      </c>
      <c r="M7" s="380">
        <v>2010</v>
      </c>
      <c r="N7" s="380">
        <v>2011</v>
      </c>
      <c r="O7" s="380">
        <v>2012</v>
      </c>
      <c r="P7" s="380">
        <v>2013</v>
      </c>
      <c r="Q7" s="391" t="s">
        <v>763</v>
      </c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</row>
    <row r="8" spans="1:107" s="26" customFormat="1" ht="36.75" customHeight="1">
      <c r="A8" s="238" t="s">
        <v>298</v>
      </c>
      <c r="B8" s="238"/>
      <c r="C8" s="238"/>
      <c r="D8" s="238"/>
      <c r="E8" s="238"/>
      <c r="F8" s="238"/>
      <c r="G8" s="229"/>
      <c r="H8" s="241">
        <v>546.05100000000004</v>
      </c>
      <c r="I8" s="241">
        <v>237.33099999999999</v>
      </c>
      <c r="J8" s="241">
        <v>1066.8230000000001</v>
      </c>
      <c r="K8" s="241">
        <v>857.38800000000003</v>
      </c>
      <c r="L8" s="241">
        <v>1051.4290000000001</v>
      </c>
      <c r="M8" s="241">
        <v>767.36599999999999</v>
      </c>
      <c r="N8" s="241">
        <v>723.55500000000006</v>
      </c>
      <c r="O8" s="241">
        <v>725.28600000000006</v>
      </c>
      <c r="P8" s="241">
        <v>807.57399999999996</v>
      </c>
      <c r="Q8" s="242">
        <v>625.07299999999998</v>
      </c>
    </row>
    <row r="9" spans="1:107" ht="15.95" customHeight="1">
      <c r="A9" s="133"/>
      <c r="B9" s="133" t="s">
        <v>299</v>
      </c>
      <c r="C9" s="133"/>
      <c r="D9" s="133"/>
      <c r="E9" s="133"/>
      <c r="F9" s="133"/>
      <c r="G9" s="134"/>
      <c r="H9" s="392">
        <v>624.0951</v>
      </c>
      <c r="I9" s="392">
        <v>404.887</v>
      </c>
      <c r="J9" s="392">
        <v>395.83300000000003</v>
      </c>
      <c r="K9" s="392">
        <v>693.04100000000005</v>
      </c>
      <c r="L9" s="392">
        <v>608.702</v>
      </c>
      <c r="M9" s="392">
        <v>554.27</v>
      </c>
      <c r="N9" s="392">
        <v>560.57500000000005</v>
      </c>
      <c r="O9" s="392">
        <v>444.38400000000001</v>
      </c>
      <c r="P9" s="392">
        <v>449.88299999999998</v>
      </c>
      <c r="Q9" s="393">
        <v>462.09300000000002</v>
      </c>
    </row>
    <row r="10" spans="1:107" ht="15.95" customHeight="1">
      <c r="A10" s="135"/>
      <c r="B10" s="135" t="s">
        <v>300</v>
      </c>
      <c r="C10" s="135"/>
      <c r="D10" s="135"/>
      <c r="E10" s="135"/>
      <c r="F10" s="135"/>
      <c r="G10" s="136"/>
      <c r="H10" s="394">
        <v>-78.0441</v>
      </c>
      <c r="I10" s="394">
        <v>-167.55600000000001</v>
      </c>
      <c r="J10" s="394">
        <v>670.99</v>
      </c>
      <c r="K10" s="394">
        <v>164.34700000000001</v>
      </c>
      <c r="L10" s="394">
        <v>442.72699999999998</v>
      </c>
      <c r="M10" s="394">
        <v>213.096</v>
      </c>
      <c r="N10" s="394">
        <v>162.97999999999999</v>
      </c>
      <c r="O10" s="394">
        <v>280.90199999999999</v>
      </c>
      <c r="P10" s="394">
        <v>357.69099999999997</v>
      </c>
      <c r="Q10" s="395">
        <v>162.97999999999999</v>
      </c>
    </row>
    <row r="11" spans="1:107" s="26" customFormat="1" ht="15.95" customHeight="1">
      <c r="A11" s="239" t="s">
        <v>301</v>
      </c>
      <c r="B11" s="239"/>
      <c r="C11" s="239"/>
      <c r="D11" s="239"/>
      <c r="E11" s="239"/>
      <c r="F11" s="239"/>
      <c r="G11" s="230"/>
      <c r="H11" s="243">
        <v>2182.1228000000001</v>
      </c>
      <c r="I11" s="243">
        <v>2287.6979999999999</v>
      </c>
      <c r="J11" s="243">
        <v>2329.7212013634244</v>
      </c>
      <c r="K11" s="243">
        <v>2342.3398454555131</v>
      </c>
      <c r="L11" s="243">
        <v>1891.1248285621525</v>
      </c>
      <c r="M11" s="243">
        <v>1552.9390950692102</v>
      </c>
      <c r="N11" s="243">
        <v>1970.2210373853386</v>
      </c>
      <c r="O11" s="243">
        <v>1605.8764841789589</v>
      </c>
      <c r="P11" s="243">
        <v>1445.7912663774869</v>
      </c>
      <c r="Q11" s="244">
        <v>1358.0119833880078</v>
      </c>
    </row>
    <row r="12" spans="1:107" ht="15.95" customHeight="1">
      <c r="A12" s="133"/>
      <c r="B12" s="133" t="s">
        <v>302</v>
      </c>
      <c r="C12" s="133"/>
      <c r="D12" s="133"/>
      <c r="E12" s="133"/>
      <c r="F12" s="133"/>
      <c r="G12" s="134"/>
      <c r="H12" s="392">
        <v>1139.7548497551479</v>
      </c>
      <c r="I12" s="392">
        <v>1203.133</v>
      </c>
      <c r="J12" s="392">
        <v>1158.779</v>
      </c>
      <c r="K12" s="392">
        <v>1230.386</v>
      </c>
      <c r="L12" s="392">
        <v>1120.4870000000001</v>
      </c>
      <c r="M12" s="392">
        <v>1007.74</v>
      </c>
      <c r="N12" s="392">
        <v>1596.6413402690132</v>
      </c>
      <c r="O12" s="392">
        <v>1245.9849888860842</v>
      </c>
      <c r="P12" s="392">
        <v>1055.8401390823501</v>
      </c>
      <c r="Q12" s="393">
        <v>952.58051101558738</v>
      </c>
    </row>
    <row r="13" spans="1:107" ht="15.95" customHeight="1">
      <c r="C13" s="21" t="s">
        <v>586</v>
      </c>
      <c r="G13" s="137"/>
      <c r="H13" s="396">
        <v>689.26823429471244</v>
      </c>
      <c r="I13" s="396">
        <v>747.93799999999999</v>
      </c>
      <c r="J13" s="396">
        <v>686.29700000000003</v>
      </c>
      <c r="K13" s="396">
        <v>797.09699999999998</v>
      </c>
      <c r="L13" s="396">
        <v>797.21500000000003</v>
      </c>
      <c r="M13" s="396">
        <v>718.18700000000001</v>
      </c>
      <c r="N13" s="396">
        <v>1251.1690000000001</v>
      </c>
      <c r="O13" s="396">
        <v>937.904</v>
      </c>
      <c r="P13" s="396">
        <v>738.60199999999998</v>
      </c>
      <c r="Q13" s="397">
        <v>592.21900000000005</v>
      </c>
    </row>
    <row r="14" spans="1:107" ht="15.95" customHeight="1">
      <c r="C14" s="21" t="s">
        <v>304</v>
      </c>
      <c r="G14" s="137"/>
      <c r="H14" s="396">
        <v>450.48661546043536</v>
      </c>
      <c r="I14" s="396">
        <v>455.19499999999999</v>
      </c>
      <c r="J14" s="396">
        <v>472.48200000000003</v>
      </c>
      <c r="K14" s="396">
        <v>433.28899999999999</v>
      </c>
      <c r="L14" s="396">
        <v>323.27199999999999</v>
      </c>
      <c r="M14" s="396">
        <v>289.553</v>
      </c>
      <c r="N14" s="396">
        <v>345.47234026901305</v>
      </c>
      <c r="O14" s="396">
        <v>308.08098888608419</v>
      </c>
      <c r="P14" s="396">
        <v>317.23813908235013</v>
      </c>
      <c r="Q14" s="397">
        <v>360.36151101558733</v>
      </c>
    </row>
    <row r="15" spans="1:107" ht="15.95" customHeight="1">
      <c r="B15" s="21" t="s">
        <v>305</v>
      </c>
      <c r="G15" s="137"/>
      <c r="H15" s="396">
        <v>942.87214657945981</v>
      </c>
      <c r="I15" s="396">
        <v>951.28899999999999</v>
      </c>
      <c r="J15" s="396">
        <v>834.08720136342458</v>
      </c>
      <c r="K15" s="396">
        <v>715.3558454555133</v>
      </c>
      <c r="L15" s="396">
        <v>580.23682856215248</v>
      </c>
      <c r="M15" s="396">
        <v>452.01309506921041</v>
      </c>
      <c r="N15" s="396">
        <v>324.41469711632533</v>
      </c>
      <c r="O15" s="396">
        <v>325.59449529287463</v>
      </c>
      <c r="P15" s="396">
        <v>324.68612729513666</v>
      </c>
      <c r="Q15" s="397">
        <v>331.06247237242047</v>
      </c>
    </row>
    <row r="16" spans="1:107" ht="15.95" customHeight="1">
      <c r="C16" s="21" t="s">
        <v>306</v>
      </c>
      <c r="G16" s="137"/>
      <c r="H16" s="396">
        <v>942.87214657945981</v>
      </c>
      <c r="I16" s="396">
        <v>951.28899999999999</v>
      </c>
      <c r="J16" s="396">
        <v>834.08720136342458</v>
      </c>
      <c r="K16" s="396">
        <v>715.3558454555133</v>
      </c>
      <c r="L16" s="396">
        <v>580.23682856215248</v>
      </c>
      <c r="M16" s="396">
        <v>452.01309506921041</v>
      </c>
      <c r="N16" s="396">
        <v>324.41469711632533</v>
      </c>
      <c r="O16" s="396">
        <v>325.59449529287463</v>
      </c>
      <c r="P16" s="396">
        <v>324.68612729513666</v>
      </c>
      <c r="Q16" s="397">
        <v>331.06247237242047</v>
      </c>
    </row>
    <row r="17" spans="1:18" ht="15.95" customHeight="1">
      <c r="C17" s="21" t="s">
        <v>307</v>
      </c>
      <c r="G17" s="137"/>
      <c r="H17" s="396">
        <v>0</v>
      </c>
      <c r="I17" s="396">
        <v>0</v>
      </c>
      <c r="J17" s="396" t="s">
        <v>614</v>
      </c>
      <c r="K17" s="396" t="s">
        <v>614</v>
      </c>
      <c r="L17" s="396" t="s">
        <v>614</v>
      </c>
      <c r="M17" s="396">
        <v>0</v>
      </c>
      <c r="N17" s="396">
        <v>0</v>
      </c>
      <c r="O17" s="396">
        <v>0</v>
      </c>
      <c r="P17" s="396">
        <v>0</v>
      </c>
      <c r="Q17" s="397">
        <v>0</v>
      </c>
    </row>
    <row r="18" spans="1:18" ht="15.95" customHeight="1">
      <c r="B18" s="21" t="s">
        <v>308</v>
      </c>
      <c r="G18" s="137"/>
      <c r="H18" s="396">
        <v>99.495800000000003</v>
      </c>
      <c r="I18" s="396">
        <v>133.27600000000001</v>
      </c>
      <c r="J18" s="396">
        <v>336.85500000000002</v>
      </c>
      <c r="K18" s="396">
        <v>396.59800000000001</v>
      </c>
      <c r="L18" s="396">
        <v>190.40100000000001</v>
      </c>
      <c r="M18" s="396">
        <v>93.186000000000007</v>
      </c>
      <c r="N18" s="396">
        <v>49.164999999999999</v>
      </c>
      <c r="O18" s="396">
        <v>34.296999999999997</v>
      </c>
      <c r="P18" s="396">
        <v>65.265000000000001</v>
      </c>
      <c r="Q18" s="397">
        <v>74.369</v>
      </c>
    </row>
    <row r="19" spans="1:18" ht="15.95" customHeight="1">
      <c r="C19" s="21" t="s">
        <v>309</v>
      </c>
      <c r="G19" s="137"/>
      <c r="H19" s="396">
        <v>0</v>
      </c>
      <c r="I19" s="396">
        <v>0</v>
      </c>
      <c r="J19" s="396" t="s">
        <v>614</v>
      </c>
      <c r="K19" s="396" t="s">
        <v>614</v>
      </c>
      <c r="L19" s="396" t="s">
        <v>614</v>
      </c>
      <c r="M19" s="396">
        <v>0</v>
      </c>
      <c r="N19" s="396">
        <v>0</v>
      </c>
      <c r="O19" s="396">
        <v>0</v>
      </c>
      <c r="P19" s="396">
        <v>0</v>
      </c>
      <c r="Q19" s="397">
        <v>0</v>
      </c>
    </row>
    <row r="20" spans="1:18" ht="15.95" customHeight="1">
      <c r="C20" s="21" t="s">
        <v>310</v>
      </c>
      <c r="G20" s="137"/>
      <c r="H20" s="396">
        <v>99.495800000000003</v>
      </c>
      <c r="I20" s="396">
        <v>133.27600000000001</v>
      </c>
      <c r="J20" s="396">
        <v>336.85500000000002</v>
      </c>
      <c r="K20" s="396">
        <v>396.59800000000001</v>
      </c>
      <c r="L20" s="396">
        <v>190.40100000000001</v>
      </c>
      <c r="M20" s="396">
        <v>93.186000000000007</v>
      </c>
      <c r="N20" s="396">
        <v>49.164999999999999</v>
      </c>
      <c r="O20" s="396">
        <v>34.296999999999997</v>
      </c>
      <c r="P20" s="396">
        <v>65.265000000000001</v>
      </c>
      <c r="Q20" s="397">
        <v>74.369</v>
      </c>
    </row>
    <row r="21" spans="1:18" ht="15.95" customHeight="1">
      <c r="D21" s="21" t="s">
        <v>311</v>
      </c>
      <c r="G21" s="137"/>
      <c r="H21" s="396">
        <v>99.495800000000003</v>
      </c>
      <c r="I21" s="396">
        <v>133.27600000000001</v>
      </c>
      <c r="J21" s="396">
        <v>336.85500000000002</v>
      </c>
      <c r="K21" s="396">
        <v>396.59800000000001</v>
      </c>
      <c r="L21" s="396">
        <v>190.40100000000001</v>
      </c>
      <c r="M21" s="396">
        <v>93.186000000000007</v>
      </c>
      <c r="N21" s="396">
        <v>49.164999999999999</v>
      </c>
      <c r="O21" s="396">
        <v>34.296999999999997</v>
      </c>
      <c r="P21" s="396">
        <v>65.265000000000001</v>
      </c>
      <c r="Q21" s="397">
        <v>74.369</v>
      </c>
    </row>
    <row r="22" spans="1:18" ht="15.95" customHeight="1">
      <c r="A22" s="135"/>
      <c r="B22" s="135"/>
      <c r="C22" s="135"/>
      <c r="D22" s="135" t="s">
        <v>312</v>
      </c>
      <c r="E22" s="135"/>
      <c r="F22" s="135"/>
      <c r="G22" s="136"/>
      <c r="H22" s="394">
        <v>0</v>
      </c>
      <c r="I22" s="394">
        <v>0</v>
      </c>
      <c r="J22" s="394" t="s">
        <v>614</v>
      </c>
      <c r="K22" s="394" t="s">
        <v>614</v>
      </c>
      <c r="L22" s="394" t="s">
        <v>614</v>
      </c>
      <c r="M22" s="394">
        <v>0</v>
      </c>
      <c r="N22" s="394">
        <v>0</v>
      </c>
      <c r="O22" s="394">
        <v>0</v>
      </c>
      <c r="P22" s="394">
        <v>0</v>
      </c>
      <c r="Q22" s="395">
        <v>0</v>
      </c>
    </row>
    <row r="23" spans="1:18" s="26" customFormat="1" ht="15.95" customHeight="1">
      <c r="A23" s="239" t="s">
        <v>313</v>
      </c>
      <c r="B23" s="239"/>
      <c r="C23" s="239"/>
      <c r="D23" s="239"/>
      <c r="E23" s="239"/>
      <c r="F23" s="239"/>
      <c r="G23" s="230"/>
      <c r="H23" s="243">
        <v>2728.1738</v>
      </c>
      <c r="I23" s="243">
        <v>2525.029</v>
      </c>
      <c r="J23" s="243">
        <v>3396.5442013634247</v>
      </c>
      <c r="K23" s="243">
        <v>3199.727845455513</v>
      </c>
      <c r="L23" s="243">
        <v>2942.5538285621524</v>
      </c>
      <c r="M23" s="243">
        <v>2320.3050950692104</v>
      </c>
      <c r="N23" s="243">
        <v>2693.7760373853389</v>
      </c>
      <c r="O23" s="243">
        <v>2331.1624841789589</v>
      </c>
      <c r="P23" s="243">
        <v>2253.3652663774869</v>
      </c>
      <c r="Q23" s="244">
        <v>1983.0849833880079</v>
      </c>
    </row>
    <row r="24" spans="1:18" s="26" customFormat="1" ht="15.95" customHeight="1">
      <c r="A24" s="239" t="s">
        <v>314</v>
      </c>
      <c r="B24" s="239"/>
      <c r="C24" s="239"/>
      <c r="D24" s="239"/>
      <c r="E24" s="239"/>
      <c r="F24" s="239"/>
      <c r="G24" s="230"/>
      <c r="H24" s="243">
        <v>-264.18520000000001</v>
      </c>
      <c r="I24" s="243">
        <v>-518.90246200000001</v>
      </c>
      <c r="J24" s="243">
        <v>313.23420136342475</v>
      </c>
      <c r="K24" s="243">
        <v>75.623845455513219</v>
      </c>
      <c r="L24" s="243">
        <v>-117.65617143784766</v>
      </c>
      <c r="M24" s="243">
        <v>-779.50188840563533</v>
      </c>
      <c r="N24" s="243">
        <v>-362.52914768027858</v>
      </c>
      <c r="O24" s="243">
        <v>-705.27652257224963</v>
      </c>
      <c r="P24" s="243">
        <v>-762.08307656305351</v>
      </c>
      <c r="Q24" s="244">
        <v>-1018.0832410434741</v>
      </c>
      <c r="R24" s="156"/>
    </row>
    <row r="25" spans="1:18" ht="15.95" customHeight="1">
      <c r="A25" s="133" t="s">
        <v>315</v>
      </c>
      <c r="B25" s="133"/>
      <c r="C25" s="133"/>
      <c r="D25" s="133"/>
      <c r="E25" s="133"/>
      <c r="F25" s="133"/>
      <c r="G25" s="134"/>
      <c r="H25" s="392">
        <v>-9.8013999999999992</v>
      </c>
      <c r="I25" s="392">
        <v>-12.837999999999999</v>
      </c>
      <c r="J25" s="392">
        <v>147.40299999999999</v>
      </c>
      <c r="K25" s="392">
        <v>-56.972999999999999</v>
      </c>
      <c r="L25" s="392">
        <v>50.899000000000001</v>
      </c>
      <c r="M25" s="392">
        <v>-57.911000000000001</v>
      </c>
      <c r="N25" s="392">
        <v>-143.12</v>
      </c>
      <c r="O25" s="392">
        <v>-91.388000000000005</v>
      </c>
      <c r="P25" s="392">
        <v>178.227</v>
      </c>
      <c r="Q25" s="393">
        <v>0</v>
      </c>
    </row>
    <row r="26" spans="1:18" ht="15.95" customHeight="1">
      <c r="A26" s="21" t="s">
        <v>316</v>
      </c>
      <c r="G26" s="137"/>
      <c r="H26" s="396">
        <v>300.30439999999999</v>
      </c>
      <c r="I26" s="396">
        <v>265.57299999999998</v>
      </c>
      <c r="J26" s="396">
        <v>278.47493247571293</v>
      </c>
      <c r="K26" s="396">
        <v>367.62819145535263</v>
      </c>
      <c r="L26" s="396">
        <v>307.4915145136415</v>
      </c>
      <c r="M26" s="396">
        <v>293.11518171605201</v>
      </c>
      <c r="N26" s="396">
        <v>215.54618722089322</v>
      </c>
      <c r="O26" s="396">
        <v>224.77752388176594</v>
      </c>
      <c r="P26" s="396">
        <v>142.72965086947363</v>
      </c>
      <c r="Q26" s="397">
        <v>87.894431365703895</v>
      </c>
    </row>
    <row r="27" spans="1:18" ht="15.95" customHeight="1">
      <c r="B27" s="21" t="s">
        <v>317</v>
      </c>
      <c r="G27" s="137"/>
      <c r="H27" s="396">
        <v>194.97790000000001</v>
      </c>
      <c r="I27" s="396">
        <v>222.036</v>
      </c>
      <c r="J27" s="396">
        <v>234.00549968530854</v>
      </c>
      <c r="K27" s="396">
        <v>82.040890890551026</v>
      </c>
      <c r="L27" s="396">
        <v>89.027639176517098</v>
      </c>
      <c r="M27" s="396">
        <v>58.188452389211044</v>
      </c>
      <c r="N27" s="396">
        <v>112.67865055901656</v>
      </c>
      <c r="O27" s="396">
        <v>122.60633421126965</v>
      </c>
      <c r="P27" s="396">
        <v>82.180240263429809</v>
      </c>
      <c r="Q27" s="397">
        <v>36.10498753090399</v>
      </c>
    </row>
    <row r="28" spans="1:18" ht="15.95" customHeight="1">
      <c r="A28" s="135"/>
      <c r="B28" s="135" t="s">
        <v>318</v>
      </c>
      <c r="C28" s="135"/>
      <c r="D28" s="135"/>
      <c r="E28" s="135"/>
      <c r="F28" s="135"/>
      <c r="G28" s="136"/>
      <c r="H28" s="394">
        <v>105.32640000000001</v>
      </c>
      <c r="I28" s="394">
        <v>43.536999999999999</v>
      </c>
      <c r="J28" s="394">
        <v>44.469432790404412</v>
      </c>
      <c r="K28" s="394">
        <v>285.58730056480158</v>
      </c>
      <c r="L28" s="394">
        <v>218.46387533712442</v>
      </c>
      <c r="M28" s="394">
        <v>234.92672932684098</v>
      </c>
      <c r="N28" s="394">
        <v>102.86753666187664</v>
      </c>
      <c r="O28" s="394">
        <v>102.1711896704963</v>
      </c>
      <c r="P28" s="394">
        <v>60.549410606043807</v>
      </c>
      <c r="Q28" s="395">
        <v>51.789443834799911</v>
      </c>
    </row>
    <row r="29" spans="1:18" s="26" customFormat="1" ht="15.95" customHeight="1" thickBot="1">
      <c r="A29" s="240" t="s">
        <v>319</v>
      </c>
      <c r="B29" s="240"/>
      <c r="C29" s="240"/>
      <c r="D29" s="240"/>
      <c r="E29" s="240"/>
      <c r="F29" s="240"/>
      <c r="G29" s="231"/>
      <c r="H29" s="245">
        <v>2992.3589999999999</v>
      </c>
      <c r="I29" s="245">
        <v>3043.931462</v>
      </c>
      <c r="J29" s="245">
        <v>3083.309937</v>
      </c>
      <c r="K29" s="245">
        <v>3124.1038600000002</v>
      </c>
      <c r="L29" s="245">
        <v>3060.20975</v>
      </c>
      <c r="M29" s="245">
        <v>3099.8069834748458</v>
      </c>
      <c r="N29" s="245">
        <v>3056.3051850656175</v>
      </c>
      <c r="O29" s="245">
        <v>3036.4390067512086</v>
      </c>
      <c r="P29" s="245">
        <v>3015.4483429405404</v>
      </c>
      <c r="Q29" s="246">
        <v>3001.168224431482</v>
      </c>
    </row>
    <row r="30" spans="1:18" s="25" customFormat="1" ht="26.25" customHeight="1">
      <c r="A30" s="128" t="s">
        <v>320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369"/>
      <c r="O30" s="369"/>
      <c r="P30" s="369"/>
      <c r="Q30" s="369"/>
    </row>
    <row r="31" spans="1:18">
      <c r="N31" s="22"/>
      <c r="O31" s="22"/>
      <c r="P31" s="22"/>
      <c r="Q31" s="22"/>
    </row>
  </sheetData>
  <mergeCells count="4">
    <mergeCell ref="A3:Q3"/>
    <mergeCell ref="A1:Q1"/>
    <mergeCell ref="A4:Q4"/>
    <mergeCell ref="A5:Q5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38" orientation="landscape" r:id="rId1"/>
  <headerFooter alignWithMargins="0"/>
  <colBreaks count="1" manualBreakCount="1">
    <brk id="17" max="1048575" man="1"/>
  </col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J56"/>
  <sheetViews>
    <sheetView tabSelected="1" view="pageBreakPreview" topLeftCell="A25" zoomScale="75" zoomScaleNormal="50" zoomScaleSheetLayoutView="50" workbookViewId="0">
      <selection activeCell="E19" sqref="E19"/>
    </sheetView>
  </sheetViews>
  <sheetFormatPr baseColWidth="10" defaultColWidth="11.42578125" defaultRowHeight="12.75"/>
  <cols>
    <col min="1" max="1" width="67.7109375" style="55" customWidth="1"/>
    <col min="2" max="10" width="17.85546875" style="55" customWidth="1"/>
    <col min="11" max="16384" width="11.42578125" style="55"/>
  </cols>
  <sheetData>
    <row r="1" spans="1:10" ht="36" customHeight="1">
      <c r="A1" s="910" t="s">
        <v>448</v>
      </c>
      <c r="B1" s="910"/>
      <c r="C1" s="910"/>
      <c r="D1" s="910"/>
      <c r="E1" s="910"/>
      <c r="F1" s="910"/>
      <c r="G1" s="910"/>
      <c r="H1" s="910"/>
      <c r="I1" s="910"/>
      <c r="J1" s="910"/>
    </row>
    <row r="2" spans="1:10">
      <c r="A2" s="252"/>
      <c r="B2" s="253"/>
      <c r="C2" s="253"/>
      <c r="D2" s="253"/>
      <c r="E2" s="253"/>
      <c r="F2" s="253"/>
      <c r="G2" s="252"/>
      <c r="H2" s="252"/>
      <c r="I2" s="252"/>
      <c r="J2" s="253"/>
    </row>
    <row r="3" spans="1:10" ht="27.75" customHeight="1">
      <c r="A3" s="921" t="s">
        <v>772</v>
      </c>
      <c r="B3" s="921"/>
      <c r="C3" s="921"/>
      <c r="D3" s="921"/>
      <c r="E3" s="921"/>
      <c r="F3" s="921"/>
      <c r="G3" s="921"/>
      <c r="H3" s="921"/>
      <c r="I3" s="921"/>
      <c r="J3" s="921"/>
    </row>
    <row r="4" spans="1:10" ht="19.5" customHeight="1">
      <c r="A4" s="921" t="s">
        <v>228</v>
      </c>
      <c r="B4" s="921"/>
      <c r="C4" s="921"/>
      <c r="D4" s="921"/>
      <c r="E4" s="921"/>
      <c r="F4" s="921"/>
      <c r="G4" s="921"/>
      <c r="H4" s="921"/>
      <c r="I4" s="921"/>
      <c r="J4" s="921"/>
    </row>
    <row r="5" spans="1:10" ht="24" customHeight="1">
      <c r="A5" s="921" t="s">
        <v>479</v>
      </c>
      <c r="B5" s="921"/>
      <c r="C5" s="921"/>
      <c r="D5" s="921"/>
      <c r="E5" s="921"/>
      <c r="F5" s="921"/>
      <c r="G5" s="921"/>
      <c r="H5" s="921"/>
      <c r="I5" s="921"/>
      <c r="J5" s="921"/>
    </row>
    <row r="6" spans="1:10" ht="13.5" thickBot="1">
      <c r="A6" s="127"/>
      <c r="B6" s="127"/>
      <c r="C6" s="127"/>
      <c r="D6" s="127"/>
      <c r="E6" s="127"/>
      <c r="F6" s="127"/>
      <c r="G6" s="127"/>
      <c r="H6" s="127"/>
      <c r="I6" s="127"/>
      <c r="J6" s="127"/>
    </row>
    <row r="7" spans="1:10" ht="26.25" customHeight="1">
      <c r="A7" s="254"/>
      <c r="B7" s="922" t="s">
        <v>137</v>
      </c>
      <c r="C7" s="922" t="s">
        <v>138</v>
      </c>
      <c r="D7" s="255" t="s">
        <v>632</v>
      </c>
      <c r="E7" s="255" t="s">
        <v>632</v>
      </c>
      <c r="F7" s="922" t="s">
        <v>629</v>
      </c>
      <c r="G7" s="255" t="s">
        <v>635</v>
      </c>
      <c r="H7" s="255" t="s">
        <v>637</v>
      </c>
      <c r="I7" s="922" t="s">
        <v>143</v>
      </c>
      <c r="J7" s="256" t="s">
        <v>639</v>
      </c>
    </row>
    <row r="8" spans="1:10" ht="37.5" customHeight="1" thickBot="1">
      <c r="A8" s="398"/>
      <c r="B8" s="923"/>
      <c r="C8" s="923"/>
      <c r="D8" s="399" t="s">
        <v>633</v>
      </c>
      <c r="E8" s="399" t="s">
        <v>634</v>
      </c>
      <c r="F8" s="923"/>
      <c r="G8" s="399" t="s">
        <v>636</v>
      </c>
      <c r="H8" s="399" t="s">
        <v>638</v>
      </c>
      <c r="I8" s="923"/>
      <c r="J8" s="400" t="s">
        <v>640</v>
      </c>
    </row>
    <row r="9" spans="1:10" ht="27" customHeight="1">
      <c r="A9" s="229" t="s">
        <v>244</v>
      </c>
      <c r="B9" s="241">
        <v>9573.3366299999998</v>
      </c>
      <c r="C9" s="241">
        <v>3957.9202419999997</v>
      </c>
      <c r="D9" s="241">
        <v>206.43615399999999</v>
      </c>
      <c r="E9" s="241">
        <v>846.41125499999998</v>
      </c>
      <c r="F9" s="241">
        <v>300.84143</v>
      </c>
      <c r="G9" s="241">
        <v>4802.2796510000007</v>
      </c>
      <c r="H9" s="241">
        <v>5630.6157560000001</v>
      </c>
      <c r="I9" s="241">
        <v>4506.8417899999995</v>
      </c>
      <c r="J9" s="242">
        <v>314.38971099999998</v>
      </c>
    </row>
    <row r="10" spans="1:10" ht="20.25" customHeight="1">
      <c r="A10" s="230" t="s">
        <v>245</v>
      </c>
      <c r="B10" s="243">
        <v>7679.8664739999995</v>
      </c>
      <c r="C10" s="243">
        <v>1611.8929369999998</v>
      </c>
      <c r="D10" s="243">
        <v>114.89952799999999</v>
      </c>
      <c r="E10" s="243">
        <v>639.12305400000002</v>
      </c>
      <c r="F10" s="243">
        <v>80.473607999999999</v>
      </c>
      <c r="G10" s="243">
        <v>3257.8696260000002</v>
      </c>
      <c r="H10" s="243">
        <v>2618.9423580000002</v>
      </c>
      <c r="I10" s="243">
        <v>1601.078213</v>
      </c>
      <c r="J10" s="244">
        <v>183.68582000000001</v>
      </c>
    </row>
    <row r="11" spans="1:10" ht="20.25" customHeight="1">
      <c r="A11" s="401" t="s">
        <v>246</v>
      </c>
      <c r="B11" s="392">
        <v>534.69696399999998</v>
      </c>
      <c r="C11" s="392">
        <v>649.96145000000001</v>
      </c>
      <c r="D11" s="392">
        <v>11.525842000000001</v>
      </c>
      <c r="E11" s="392">
        <v>0.45237699999999997</v>
      </c>
      <c r="F11" s="392">
        <v>0.52309799999999995</v>
      </c>
      <c r="G11" s="392">
        <v>774.54859199999999</v>
      </c>
      <c r="H11" s="392">
        <v>1427.7402649999999</v>
      </c>
      <c r="I11" s="392">
        <v>352.67938200000003</v>
      </c>
      <c r="J11" s="393">
        <v>82.335948000000002</v>
      </c>
    </row>
    <row r="12" spans="1:10" ht="20.25" customHeight="1">
      <c r="A12" s="402" t="s">
        <v>367</v>
      </c>
      <c r="B12" s="396">
        <v>313.177795</v>
      </c>
      <c r="C12" s="396">
        <v>34.764769999999999</v>
      </c>
      <c r="D12" s="396">
        <v>1.0802849999999999</v>
      </c>
      <c r="E12" s="396">
        <v>10.504446</v>
      </c>
      <c r="F12" s="396">
        <v>6.9905999999999996E-2</v>
      </c>
      <c r="G12" s="396">
        <v>154.57780300000002</v>
      </c>
      <c r="H12" s="396">
        <v>244.09455599999998</v>
      </c>
      <c r="I12" s="396">
        <v>13.287512</v>
      </c>
      <c r="J12" s="397">
        <v>2.0099360000000002</v>
      </c>
    </row>
    <row r="13" spans="1:10" ht="20.25" customHeight="1">
      <c r="A13" s="402" t="s">
        <v>247</v>
      </c>
      <c r="B13" s="396">
        <v>89.725839000000008</v>
      </c>
      <c r="C13" s="396">
        <v>306.12951199999998</v>
      </c>
      <c r="D13" s="396">
        <v>21.843083</v>
      </c>
      <c r="E13" s="396">
        <v>1.2684070000000001</v>
      </c>
      <c r="F13" s="396">
        <v>75.091633999999999</v>
      </c>
      <c r="G13" s="396">
        <v>109.638881</v>
      </c>
      <c r="H13" s="396">
        <v>368.16495500000002</v>
      </c>
      <c r="I13" s="396">
        <v>148.90276600000001</v>
      </c>
      <c r="J13" s="397">
        <v>30.579001999999999</v>
      </c>
    </row>
    <row r="14" spans="1:10" ht="20.25" customHeight="1">
      <c r="A14" s="402" t="s">
        <v>368</v>
      </c>
      <c r="B14" s="396">
        <v>3361.2229600000001</v>
      </c>
      <c r="C14" s="396">
        <v>146.15812299999999</v>
      </c>
      <c r="D14" s="396">
        <v>39.679332000000002</v>
      </c>
      <c r="E14" s="396">
        <v>185.10939100000002</v>
      </c>
      <c r="F14" s="396">
        <v>2.5624530000000001</v>
      </c>
      <c r="G14" s="396">
        <v>739.59835099999998</v>
      </c>
      <c r="H14" s="396">
        <v>156.56407200000001</v>
      </c>
      <c r="I14" s="396">
        <v>316.19075400000003</v>
      </c>
      <c r="J14" s="397">
        <v>42.737589999999997</v>
      </c>
    </row>
    <row r="15" spans="1:10" ht="20.25" customHeight="1">
      <c r="A15" s="402" t="s">
        <v>248</v>
      </c>
      <c r="B15" s="396">
        <v>121.92867600000002</v>
      </c>
      <c r="C15" s="396">
        <v>1.8851019999999998</v>
      </c>
      <c r="D15" s="396">
        <v>19.047901</v>
      </c>
      <c r="E15" s="396">
        <v>38.771369</v>
      </c>
      <c r="F15" s="396">
        <v>1.6186069999999999</v>
      </c>
      <c r="G15" s="396">
        <v>23.330692000000003</v>
      </c>
      <c r="H15" s="396">
        <v>187.82394899999997</v>
      </c>
      <c r="I15" s="396">
        <v>13.079129999999999</v>
      </c>
      <c r="J15" s="397">
        <v>0.83716999999999997</v>
      </c>
    </row>
    <row r="16" spans="1:10" ht="20.25" customHeight="1">
      <c r="A16" s="402" t="s">
        <v>369</v>
      </c>
      <c r="B16" s="396">
        <v>2423.6699479999997</v>
      </c>
      <c r="C16" s="396">
        <v>449.71497899999997</v>
      </c>
      <c r="D16" s="396">
        <v>19.238374999999998</v>
      </c>
      <c r="E16" s="396">
        <v>383.670072</v>
      </c>
      <c r="F16" s="396">
        <v>0.60590999999999995</v>
      </c>
      <c r="G16" s="396">
        <v>458.57190000000003</v>
      </c>
      <c r="H16" s="396">
        <v>158.56742400000002</v>
      </c>
      <c r="I16" s="396">
        <v>624.32431999999994</v>
      </c>
      <c r="J16" s="397">
        <v>9.6009660000000014</v>
      </c>
    </row>
    <row r="17" spans="1:10" ht="20.25" customHeight="1">
      <c r="A17" s="402" t="s">
        <v>249</v>
      </c>
      <c r="B17" s="396">
        <v>26.940886999999996</v>
      </c>
      <c r="C17" s="396">
        <v>15.216660000000001</v>
      </c>
      <c r="D17" s="396">
        <v>1.196391</v>
      </c>
      <c r="E17" s="396">
        <v>11.287957</v>
      </c>
      <c r="F17" s="396">
        <v>0</v>
      </c>
      <c r="G17" s="396">
        <v>813.40143499999999</v>
      </c>
      <c r="H17" s="396">
        <v>71.804452999999995</v>
      </c>
      <c r="I17" s="396">
        <v>77.917596000000003</v>
      </c>
      <c r="J17" s="397">
        <v>2.834959</v>
      </c>
    </row>
    <row r="18" spans="1:10" ht="20.25" customHeight="1">
      <c r="A18" s="402" t="s">
        <v>250</v>
      </c>
      <c r="B18" s="396">
        <v>788.21837200000004</v>
      </c>
      <c r="C18" s="396">
        <v>5.2858149999999995</v>
      </c>
      <c r="D18" s="396">
        <v>0.78703699999999999</v>
      </c>
      <c r="E18" s="396">
        <v>0.10578000000000001</v>
      </c>
      <c r="F18" s="396">
        <v>0</v>
      </c>
      <c r="G18" s="396">
        <v>127.00415600000001</v>
      </c>
      <c r="H18" s="396">
        <v>1.0320689999999999</v>
      </c>
      <c r="I18" s="396">
        <v>47.612853999999999</v>
      </c>
      <c r="J18" s="397">
        <v>12.533714</v>
      </c>
    </row>
    <row r="19" spans="1:10" ht="20.25" customHeight="1">
      <c r="A19" s="403" t="s">
        <v>251</v>
      </c>
      <c r="B19" s="394">
        <v>20.285032999999999</v>
      </c>
      <c r="C19" s="394">
        <v>2.776526</v>
      </c>
      <c r="D19" s="394">
        <v>0.50128200000000001</v>
      </c>
      <c r="E19" s="394">
        <v>7.9532549999999995</v>
      </c>
      <c r="F19" s="394">
        <v>2E-3</v>
      </c>
      <c r="G19" s="394">
        <v>57.197816000000003</v>
      </c>
      <c r="H19" s="394">
        <v>3.1506150000000002</v>
      </c>
      <c r="I19" s="394">
        <v>7.0838989999999988</v>
      </c>
      <c r="J19" s="395">
        <v>0.21653500000000001</v>
      </c>
    </row>
    <row r="20" spans="1:10" ht="20.25" customHeight="1">
      <c r="A20" s="230" t="s">
        <v>252</v>
      </c>
      <c r="B20" s="243">
        <v>1609.9135380000002</v>
      </c>
      <c r="C20" s="243">
        <v>2196.8560080000002</v>
      </c>
      <c r="D20" s="243">
        <v>73.494949000000005</v>
      </c>
      <c r="E20" s="243">
        <v>153.497772</v>
      </c>
      <c r="F20" s="243">
        <v>206.648281</v>
      </c>
      <c r="G20" s="243">
        <v>1316.1813970000001</v>
      </c>
      <c r="H20" s="243">
        <v>2648.7536600000003</v>
      </c>
      <c r="I20" s="243">
        <v>2783.6618390000003</v>
      </c>
      <c r="J20" s="244">
        <v>117.135831</v>
      </c>
    </row>
    <row r="21" spans="1:10" ht="20.25" customHeight="1">
      <c r="A21" s="401" t="s">
        <v>253</v>
      </c>
      <c r="B21" s="392">
        <v>1215.412851</v>
      </c>
      <c r="C21" s="392">
        <v>2010.4266279999999</v>
      </c>
      <c r="D21" s="392">
        <v>48.784224999999999</v>
      </c>
      <c r="E21" s="392">
        <v>75.634379999999993</v>
      </c>
      <c r="F21" s="392">
        <v>76.966816999999992</v>
      </c>
      <c r="G21" s="392">
        <v>855.07626900000002</v>
      </c>
      <c r="H21" s="392">
        <v>1827.5435250000003</v>
      </c>
      <c r="I21" s="392">
        <v>2490.2599009999999</v>
      </c>
      <c r="J21" s="393">
        <v>68.402300999999994</v>
      </c>
    </row>
    <row r="22" spans="1:10" ht="20.25" customHeight="1">
      <c r="A22" s="402" t="s">
        <v>254</v>
      </c>
      <c r="B22" s="396">
        <v>231.151208</v>
      </c>
      <c r="C22" s="396">
        <v>163.342285</v>
      </c>
      <c r="D22" s="396">
        <v>6.2920590000000001</v>
      </c>
      <c r="E22" s="396">
        <v>6.4359260000000003</v>
      </c>
      <c r="F22" s="396">
        <v>69.919529999999995</v>
      </c>
      <c r="G22" s="396">
        <v>171.676558</v>
      </c>
      <c r="H22" s="396">
        <v>561.9865299999999</v>
      </c>
      <c r="I22" s="396">
        <v>279.22999700000003</v>
      </c>
      <c r="J22" s="397">
        <v>53.478666000000004</v>
      </c>
    </row>
    <row r="23" spans="1:10" ht="20.25" customHeight="1">
      <c r="A23" s="402" t="s">
        <v>255</v>
      </c>
      <c r="B23" s="396">
        <v>506.28251699999998</v>
      </c>
      <c r="C23" s="396">
        <v>1448.791704</v>
      </c>
      <c r="D23" s="396">
        <v>13.245649999999999</v>
      </c>
      <c r="E23" s="396">
        <v>12.855671000000001</v>
      </c>
      <c r="F23" s="396">
        <v>1.007018</v>
      </c>
      <c r="G23" s="396">
        <v>313.95153599999998</v>
      </c>
      <c r="H23" s="396">
        <v>865.90632100000005</v>
      </c>
      <c r="I23" s="396">
        <v>1623.2878720000001</v>
      </c>
      <c r="J23" s="397">
        <v>3.312738</v>
      </c>
    </row>
    <row r="24" spans="1:10" ht="20.25" customHeight="1">
      <c r="A24" s="402" t="s">
        <v>256</v>
      </c>
      <c r="B24" s="396">
        <v>8.6988029999999998</v>
      </c>
      <c r="C24" s="396">
        <v>1.542028</v>
      </c>
      <c r="D24" s="396">
        <v>1.59552</v>
      </c>
      <c r="E24" s="396">
        <v>1.2163999999999999E-2</v>
      </c>
      <c r="F24" s="396">
        <v>1.562705</v>
      </c>
      <c r="G24" s="396">
        <v>1.6181749999999999</v>
      </c>
      <c r="H24" s="396">
        <v>7.6581830000000011</v>
      </c>
      <c r="I24" s="396">
        <v>6.9160600000000008</v>
      </c>
      <c r="J24" s="397">
        <v>0.80791999999999997</v>
      </c>
    </row>
    <row r="25" spans="1:10" ht="20.25" customHeight="1">
      <c r="A25" s="402" t="s">
        <v>257</v>
      </c>
      <c r="B25" s="396">
        <v>132.990441</v>
      </c>
      <c r="C25" s="396">
        <v>101.55211600000001</v>
      </c>
      <c r="D25" s="396">
        <v>16.227533000000001</v>
      </c>
      <c r="E25" s="396">
        <v>19.667974999999998</v>
      </c>
      <c r="F25" s="396">
        <v>2.505652</v>
      </c>
      <c r="G25" s="396">
        <v>147.44772900000001</v>
      </c>
      <c r="H25" s="396">
        <v>163.860928</v>
      </c>
      <c r="I25" s="396">
        <v>43.656831000000004</v>
      </c>
      <c r="J25" s="397">
        <v>6.8826790000000004</v>
      </c>
    </row>
    <row r="26" spans="1:10" ht="20.25" customHeight="1">
      <c r="A26" s="402" t="s">
        <v>258</v>
      </c>
      <c r="B26" s="396">
        <v>333.87588199999999</v>
      </c>
      <c r="C26" s="396">
        <v>271.97423500000002</v>
      </c>
      <c r="D26" s="396">
        <v>11.369087</v>
      </c>
      <c r="E26" s="396">
        <v>17.534113999999999</v>
      </c>
      <c r="F26" s="396">
        <v>-3.4174000000000003E-2</v>
      </c>
      <c r="G26" s="396">
        <v>200.08831800000002</v>
      </c>
      <c r="H26" s="396">
        <v>197.002307</v>
      </c>
      <c r="I26" s="396">
        <v>477.38661500000001</v>
      </c>
      <c r="J26" s="397">
        <v>3.7921260000000001</v>
      </c>
    </row>
    <row r="27" spans="1:10" ht="20.25" customHeight="1">
      <c r="A27" s="402" t="s">
        <v>259</v>
      </c>
      <c r="B27" s="396">
        <v>2.4140000000000006</v>
      </c>
      <c r="C27" s="396">
        <v>23.224260000000001</v>
      </c>
      <c r="D27" s="396">
        <v>5.4376000000000001E-2</v>
      </c>
      <c r="E27" s="396">
        <v>19.128530000000001</v>
      </c>
      <c r="F27" s="396">
        <v>2.0060859999999998</v>
      </c>
      <c r="G27" s="396">
        <v>20.293953000000002</v>
      </c>
      <c r="H27" s="396">
        <v>31.129256000000002</v>
      </c>
      <c r="I27" s="396">
        <v>59.782526000000004</v>
      </c>
      <c r="J27" s="397">
        <v>0.12817200000000001</v>
      </c>
    </row>
    <row r="28" spans="1:10" ht="20.25" customHeight="1">
      <c r="A28" s="402" t="s">
        <v>260</v>
      </c>
      <c r="B28" s="396">
        <v>394.50068700000003</v>
      </c>
      <c r="C28" s="396">
        <v>186.42938000000001</v>
      </c>
      <c r="D28" s="396">
        <v>24.710723999999999</v>
      </c>
      <c r="E28" s="396">
        <v>77.863392000000005</v>
      </c>
      <c r="F28" s="396">
        <v>129.68146399999998</v>
      </c>
      <c r="G28" s="396">
        <v>461.10512800000004</v>
      </c>
      <c r="H28" s="396">
        <v>821.21013500000004</v>
      </c>
      <c r="I28" s="396">
        <v>293.40193800000003</v>
      </c>
      <c r="J28" s="397">
        <v>48.733530000000002</v>
      </c>
    </row>
    <row r="29" spans="1:10" ht="20.25" customHeight="1">
      <c r="A29" s="402" t="s">
        <v>261</v>
      </c>
      <c r="B29" s="396">
        <v>295.86116999999996</v>
      </c>
      <c r="C29" s="396">
        <v>43.291314999999997</v>
      </c>
      <c r="D29" s="396">
        <v>18.455601999999999</v>
      </c>
      <c r="E29" s="396">
        <v>41.657056999999995</v>
      </c>
      <c r="F29" s="396">
        <v>128.694794</v>
      </c>
      <c r="G29" s="396">
        <v>229.58225099999999</v>
      </c>
      <c r="H29" s="396">
        <v>622.78931299999999</v>
      </c>
      <c r="I29" s="396">
        <v>224.228848</v>
      </c>
      <c r="J29" s="397">
        <v>30.713571000000002</v>
      </c>
    </row>
    <row r="30" spans="1:10" ht="20.25" customHeight="1">
      <c r="A30" s="402" t="s">
        <v>262</v>
      </c>
      <c r="B30" s="396">
        <v>51.560503999999995</v>
      </c>
      <c r="C30" s="396">
        <v>134.951641</v>
      </c>
      <c r="D30" s="396">
        <v>4.2950840000000001</v>
      </c>
      <c r="E30" s="396">
        <v>32.364562999999997</v>
      </c>
      <c r="F30" s="396">
        <v>0.46870000000000001</v>
      </c>
      <c r="G30" s="396">
        <v>204.34922799999998</v>
      </c>
      <c r="H30" s="396">
        <v>176.22676999999999</v>
      </c>
      <c r="I30" s="396">
        <v>57.69041</v>
      </c>
      <c r="J30" s="397">
        <v>14.854665000000001</v>
      </c>
    </row>
    <row r="31" spans="1:10" ht="20.25" customHeight="1">
      <c r="A31" s="402" t="s">
        <v>263</v>
      </c>
      <c r="B31" s="396">
        <v>47.079013000000003</v>
      </c>
      <c r="C31" s="396">
        <v>8.1864239999999988</v>
      </c>
      <c r="D31" s="396">
        <v>1.9600379999999999</v>
      </c>
      <c r="E31" s="396">
        <v>3.8417719999999997</v>
      </c>
      <c r="F31" s="396">
        <v>0.51797000000000004</v>
      </c>
      <c r="G31" s="396">
        <v>27.173648999999997</v>
      </c>
      <c r="H31" s="396">
        <v>22.194051999999996</v>
      </c>
      <c r="I31" s="396">
        <v>11.48268</v>
      </c>
      <c r="J31" s="397">
        <v>3.1652939999999998</v>
      </c>
    </row>
    <row r="32" spans="1:10" ht="20.25" customHeight="1">
      <c r="A32" s="385" t="s">
        <v>264</v>
      </c>
      <c r="B32" s="396">
        <v>99.999289000000005</v>
      </c>
      <c r="C32" s="396">
        <v>44.360607000000002</v>
      </c>
      <c r="D32" s="396">
        <v>2.6979350000000002</v>
      </c>
      <c r="E32" s="396">
        <v>4.4162300000000005</v>
      </c>
      <c r="F32" s="396">
        <v>0.27350200000000002</v>
      </c>
      <c r="G32" s="396">
        <v>47.487921</v>
      </c>
      <c r="H32" s="396">
        <v>101.539782</v>
      </c>
      <c r="I32" s="396">
        <v>44.220191</v>
      </c>
      <c r="J32" s="397">
        <v>3.626112</v>
      </c>
    </row>
    <row r="33" spans="1:10" ht="20.25" customHeight="1">
      <c r="A33" s="389" t="s">
        <v>265</v>
      </c>
      <c r="B33" s="394">
        <v>183.55732899999998</v>
      </c>
      <c r="C33" s="394">
        <v>104.81069000000001</v>
      </c>
      <c r="D33" s="394">
        <v>15.343742000000001</v>
      </c>
      <c r="E33" s="394">
        <v>49.374199000000004</v>
      </c>
      <c r="F33" s="394">
        <v>13.446039000000001</v>
      </c>
      <c r="G33" s="394">
        <v>180.74070699999999</v>
      </c>
      <c r="H33" s="394">
        <v>261.37995599999999</v>
      </c>
      <c r="I33" s="394">
        <v>77.881546999999998</v>
      </c>
      <c r="J33" s="395">
        <v>9.941948</v>
      </c>
    </row>
    <row r="34" spans="1:10" ht="20.25" customHeight="1">
      <c r="A34" s="230" t="s">
        <v>266</v>
      </c>
      <c r="B34" s="243">
        <v>3648.220679</v>
      </c>
      <c r="C34" s="243">
        <v>2168.1427059999996</v>
      </c>
      <c r="D34" s="243">
        <v>131.73966799999999</v>
      </c>
      <c r="E34" s="243">
        <v>295.35449499999999</v>
      </c>
      <c r="F34" s="243">
        <v>202.96788599999999</v>
      </c>
      <c r="G34" s="243">
        <v>1953.574267</v>
      </c>
      <c r="H34" s="243">
        <v>3428.9055539999995</v>
      </c>
      <c r="I34" s="243">
        <v>2566.7383650000002</v>
      </c>
      <c r="J34" s="244">
        <v>145.105253</v>
      </c>
    </row>
    <row r="35" spans="1:10" ht="20.25" customHeight="1">
      <c r="A35" s="401" t="s">
        <v>267</v>
      </c>
      <c r="B35" s="392">
        <v>236.348399</v>
      </c>
      <c r="C35" s="392">
        <v>97.130628999999999</v>
      </c>
      <c r="D35" s="392">
        <v>5.8609470000000004</v>
      </c>
      <c r="E35" s="392">
        <v>11.339607000000001</v>
      </c>
      <c r="F35" s="392">
        <v>0.72213700000000003</v>
      </c>
      <c r="G35" s="392">
        <v>116.353458</v>
      </c>
      <c r="H35" s="392">
        <v>152.995386</v>
      </c>
      <c r="I35" s="392">
        <v>40.762101000000001</v>
      </c>
      <c r="J35" s="393">
        <v>5.6383470000000004</v>
      </c>
    </row>
    <row r="36" spans="1:10" ht="20.25" customHeight="1">
      <c r="A36" s="402" t="s">
        <v>268</v>
      </c>
      <c r="B36" s="396">
        <v>492.76542199999994</v>
      </c>
      <c r="C36" s="396">
        <v>172.17896300000001</v>
      </c>
      <c r="D36" s="396">
        <v>23.707257999999999</v>
      </c>
      <c r="E36" s="396">
        <v>35.686568999999999</v>
      </c>
      <c r="F36" s="396">
        <v>10.581360999999999</v>
      </c>
      <c r="G36" s="396">
        <v>284.53775800000005</v>
      </c>
      <c r="H36" s="396">
        <v>294.26962900000001</v>
      </c>
      <c r="I36" s="396">
        <v>126.65429399999999</v>
      </c>
      <c r="J36" s="397">
        <v>23.22138</v>
      </c>
    </row>
    <row r="37" spans="1:10" ht="20.25" customHeight="1">
      <c r="A37" s="402" t="s">
        <v>269</v>
      </c>
      <c r="B37" s="396">
        <v>419.66267299999993</v>
      </c>
      <c r="C37" s="396">
        <v>224.00697300000002</v>
      </c>
      <c r="D37" s="396">
        <v>5.2064360000000001</v>
      </c>
      <c r="E37" s="396">
        <v>9.5054769999999991</v>
      </c>
      <c r="F37" s="396">
        <v>3.5292539999999999</v>
      </c>
      <c r="G37" s="396">
        <v>195.83145699999997</v>
      </c>
      <c r="H37" s="396">
        <v>461.65294899999998</v>
      </c>
      <c r="I37" s="396">
        <v>130.86165399999999</v>
      </c>
      <c r="J37" s="397">
        <v>14.960343999999999</v>
      </c>
    </row>
    <row r="38" spans="1:10" ht="20.25" customHeight="1">
      <c r="A38" s="402" t="s">
        <v>270</v>
      </c>
      <c r="B38" s="396">
        <v>263.80312500000002</v>
      </c>
      <c r="C38" s="396">
        <v>50.399570999999995</v>
      </c>
      <c r="D38" s="396">
        <v>4.5261500000000003</v>
      </c>
      <c r="E38" s="396">
        <v>14.319729000000001</v>
      </c>
      <c r="F38" s="396">
        <v>0.80890300000000004</v>
      </c>
      <c r="G38" s="396">
        <v>45.93327</v>
      </c>
      <c r="H38" s="396">
        <v>98.589692999999997</v>
      </c>
      <c r="I38" s="396">
        <v>77.234391000000002</v>
      </c>
      <c r="J38" s="397">
        <v>4.0644429999999998</v>
      </c>
    </row>
    <row r="39" spans="1:10" ht="20.25" customHeight="1">
      <c r="A39" s="402" t="s">
        <v>271</v>
      </c>
      <c r="B39" s="396">
        <v>65.179508999999996</v>
      </c>
      <c r="C39" s="396">
        <v>54.874230999999995</v>
      </c>
      <c r="D39" s="396">
        <v>3.8235980000000001</v>
      </c>
      <c r="E39" s="396">
        <v>4.3575809999999997</v>
      </c>
      <c r="F39" s="396">
        <v>11.235155000000001</v>
      </c>
      <c r="G39" s="396">
        <v>48.550476000000003</v>
      </c>
      <c r="H39" s="396">
        <v>93.70018300000001</v>
      </c>
      <c r="I39" s="396">
        <v>66.525551000000007</v>
      </c>
      <c r="J39" s="397">
        <v>4.5558100000000001</v>
      </c>
    </row>
    <row r="40" spans="1:10" ht="20.25" customHeight="1">
      <c r="A40" s="402" t="s">
        <v>272</v>
      </c>
      <c r="B40" s="396">
        <v>1096.0634709999999</v>
      </c>
      <c r="C40" s="396">
        <v>1224.7856160000001</v>
      </c>
      <c r="D40" s="396">
        <v>55.708219</v>
      </c>
      <c r="E40" s="396">
        <v>98.544405000000012</v>
      </c>
      <c r="F40" s="396">
        <v>159.33348899999999</v>
      </c>
      <c r="G40" s="396">
        <v>796.87889399999995</v>
      </c>
      <c r="H40" s="396">
        <v>1761.9521740000002</v>
      </c>
      <c r="I40" s="396">
        <v>1741.3259830000002</v>
      </c>
      <c r="J40" s="397">
        <v>62.282823</v>
      </c>
    </row>
    <row r="41" spans="1:10" ht="20.25" customHeight="1">
      <c r="A41" s="402" t="s">
        <v>273</v>
      </c>
      <c r="B41" s="396">
        <v>287.53275100000002</v>
      </c>
      <c r="C41" s="396">
        <v>133.736425</v>
      </c>
      <c r="D41" s="396">
        <v>22.896858000000002</v>
      </c>
      <c r="E41" s="396">
        <v>14.209050000000001</v>
      </c>
      <c r="F41" s="396">
        <v>9.5623950000000004</v>
      </c>
      <c r="G41" s="396">
        <v>212.60942499999999</v>
      </c>
      <c r="H41" s="396">
        <v>251.852396</v>
      </c>
      <c r="I41" s="396">
        <v>129.701718</v>
      </c>
      <c r="J41" s="397">
        <v>18.226664</v>
      </c>
    </row>
    <row r="42" spans="1:10" ht="20.25" customHeight="1">
      <c r="A42" s="402" t="s">
        <v>274</v>
      </c>
      <c r="B42" s="396">
        <v>54.347448999999997</v>
      </c>
      <c r="C42" s="396">
        <v>62.637461000000002</v>
      </c>
      <c r="D42" s="396">
        <v>1.7276389999999999</v>
      </c>
      <c r="E42" s="396">
        <v>2.7835929999999998</v>
      </c>
      <c r="F42" s="396">
        <v>3.8766889999999998</v>
      </c>
      <c r="G42" s="396">
        <v>98.963892000000001</v>
      </c>
      <c r="H42" s="396">
        <v>80.707939999999994</v>
      </c>
      <c r="I42" s="396">
        <v>76.686448999999996</v>
      </c>
      <c r="J42" s="397">
        <v>3.4546830000000002</v>
      </c>
    </row>
    <row r="43" spans="1:10" ht="20.25" customHeight="1">
      <c r="A43" s="402" t="s">
        <v>275</v>
      </c>
      <c r="B43" s="396">
        <v>99.999289000000005</v>
      </c>
      <c r="C43" s="396">
        <v>44.360607000000002</v>
      </c>
      <c r="D43" s="396">
        <v>2.6979350000000002</v>
      </c>
      <c r="E43" s="396">
        <v>4.4162300000000005</v>
      </c>
      <c r="F43" s="396">
        <v>0.27350200000000002</v>
      </c>
      <c r="G43" s="396">
        <v>47.487921</v>
      </c>
      <c r="H43" s="396">
        <v>101.539782</v>
      </c>
      <c r="I43" s="396">
        <v>44.220191</v>
      </c>
      <c r="J43" s="397">
        <v>3.626112</v>
      </c>
    </row>
    <row r="44" spans="1:10" ht="20.25" customHeight="1">
      <c r="A44" s="404" t="s">
        <v>276</v>
      </c>
      <c r="B44" s="396">
        <v>99.436943999999997</v>
      </c>
      <c r="C44" s="396">
        <v>24.306947999999998</v>
      </c>
      <c r="D44" s="396">
        <v>1.655295</v>
      </c>
      <c r="E44" s="396">
        <v>6.4423139999999997</v>
      </c>
      <c r="F44" s="396">
        <v>1.771401</v>
      </c>
      <c r="G44" s="396">
        <v>21.936188999999999</v>
      </c>
      <c r="H44" s="396">
        <v>32.868981000000005</v>
      </c>
      <c r="I44" s="396">
        <v>24.653697000000001</v>
      </c>
      <c r="J44" s="397">
        <v>1.2552000000000001</v>
      </c>
    </row>
    <row r="45" spans="1:10" ht="20.25" customHeight="1">
      <c r="A45" s="403" t="s">
        <v>277</v>
      </c>
      <c r="B45" s="394">
        <v>533.08164700000009</v>
      </c>
      <c r="C45" s="394">
        <v>79.725281999999993</v>
      </c>
      <c r="D45" s="394">
        <v>3.9293330000000002</v>
      </c>
      <c r="E45" s="394">
        <v>93.749940000000009</v>
      </c>
      <c r="F45" s="394">
        <v>1.2736000000000001</v>
      </c>
      <c r="G45" s="394">
        <v>84.491527000000005</v>
      </c>
      <c r="H45" s="394">
        <v>98.776441000000005</v>
      </c>
      <c r="I45" s="394">
        <v>108.112336</v>
      </c>
      <c r="J45" s="395">
        <v>3.8194469999999998</v>
      </c>
    </row>
    <row r="46" spans="1:10" ht="20.25" customHeight="1">
      <c r="A46" s="230" t="s">
        <v>278</v>
      </c>
      <c r="B46" s="243">
        <v>5925.1159509999998</v>
      </c>
      <c r="C46" s="243">
        <v>1789.7775360000001</v>
      </c>
      <c r="D46" s="243">
        <v>74.696485999999993</v>
      </c>
      <c r="E46" s="243">
        <v>551.05676000000005</v>
      </c>
      <c r="F46" s="243">
        <v>97.873543999999995</v>
      </c>
      <c r="G46" s="243">
        <v>2848.7053839999999</v>
      </c>
      <c r="H46" s="243">
        <v>2201.7102020000002</v>
      </c>
      <c r="I46" s="243">
        <v>1940.103425</v>
      </c>
      <c r="J46" s="244">
        <v>169.284458</v>
      </c>
    </row>
    <row r="47" spans="1:10" ht="20.25" customHeight="1">
      <c r="A47" s="230" t="s">
        <v>279</v>
      </c>
      <c r="B47" s="243">
        <v>816.18498599999998</v>
      </c>
      <c r="C47" s="243">
        <v>417.66377</v>
      </c>
      <c r="D47" s="243">
        <v>66.356404999999995</v>
      </c>
      <c r="E47" s="243">
        <v>74.909784000000002</v>
      </c>
      <c r="F47" s="243">
        <v>26.501580000000001</v>
      </c>
      <c r="G47" s="243">
        <v>839.51212199999998</v>
      </c>
      <c r="H47" s="243">
        <v>686.15640700000006</v>
      </c>
      <c r="I47" s="243">
        <v>481.48785000000004</v>
      </c>
      <c r="J47" s="244">
        <v>47.783501999999999</v>
      </c>
    </row>
    <row r="48" spans="1:10" ht="20.25" customHeight="1">
      <c r="A48" s="230" t="s">
        <v>280</v>
      </c>
      <c r="B48" s="243">
        <v>1660.4800000000002</v>
      </c>
      <c r="C48" s="243">
        <v>505.48500000000001</v>
      </c>
      <c r="D48" s="243">
        <v>35.972554000000002</v>
      </c>
      <c r="E48" s="243">
        <v>62.194999999999993</v>
      </c>
      <c r="F48" s="243">
        <v>49.794223000000002</v>
      </c>
      <c r="G48" s="243">
        <v>829.673</v>
      </c>
      <c r="H48" s="243">
        <v>900.54200000000003</v>
      </c>
      <c r="I48" s="243">
        <v>388.16600000000005</v>
      </c>
      <c r="J48" s="244">
        <v>37.726528000000002</v>
      </c>
    </row>
    <row r="49" spans="1:10" ht="20.25" customHeight="1">
      <c r="A49" s="230" t="s">
        <v>281</v>
      </c>
      <c r="B49" s="243">
        <v>89.593106999999989</v>
      </c>
      <c r="C49" s="243">
        <v>21.487647000000003</v>
      </c>
      <c r="D49" s="243">
        <v>17.414303</v>
      </c>
      <c r="E49" s="243">
        <v>5.7174630000000004</v>
      </c>
      <c r="F49" s="243">
        <v>3.402568</v>
      </c>
      <c r="G49" s="243">
        <v>26.634637000000001</v>
      </c>
      <c r="H49" s="243">
        <v>29.904542999999997</v>
      </c>
      <c r="I49" s="243">
        <v>22.983502000000001</v>
      </c>
      <c r="J49" s="244">
        <v>8.4953240000000001</v>
      </c>
    </row>
    <row r="50" spans="1:10" ht="20.25" customHeight="1" thickBot="1">
      <c r="A50" s="231" t="s">
        <v>282</v>
      </c>
      <c r="B50" s="245">
        <v>6679.8178580000003</v>
      </c>
      <c r="C50" s="245">
        <v>1856.1111189999999</v>
      </c>
      <c r="D50" s="245">
        <v>26.898332</v>
      </c>
      <c r="E50" s="245">
        <v>532.62451299999998</v>
      </c>
      <c r="F50" s="245">
        <v>117.76361900000001</v>
      </c>
      <c r="G50" s="245">
        <v>2812.2316250000003</v>
      </c>
      <c r="H50" s="245">
        <v>2386.1912520000005</v>
      </c>
      <c r="I50" s="245">
        <v>1823.7980730000002</v>
      </c>
      <c r="J50" s="246">
        <v>150.73215999999999</v>
      </c>
    </row>
    <row r="51" spans="1:10">
      <c r="A51" s="369"/>
      <c r="B51" s="369"/>
      <c r="C51" s="369"/>
      <c r="D51" s="369"/>
      <c r="E51" s="369"/>
      <c r="F51" s="369"/>
      <c r="G51" s="369"/>
      <c r="H51" s="369"/>
      <c r="I51" s="369"/>
      <c r="J51" s="369"/>
    </row>
    <row r="52" spans="1:10">
      <c r="A52" s="22" t="s">
        <v>631</v>
      </c>
      <c r="B52" s="22"/>
      <c r="C52" s="22"/>
      <c r="D52" s="22"/>
      <c r="E52" s="22"/>
      <c r="F52" s="22"/>
      <c r="G52" s="373"/>
      <c r="H52" s="373"/>
      <c r="I52" s="373"/>
      <c r="J52" s="22"/>
    </row>
    <row r="53" spans="1:10" ht="14.25">
      <c r="A53" s="27" t="s">
        <v>370</v>
      </c>
      <c r="B53" s="22"/>
      <c r="C53" s="22"/>
      <c r="D53" s="22"/>
      <c r="E53" s="22"/>
      <c r="F53" s="22"/>
      <c r="G53" s="373"/>
      <c r="H53" s="373"/>
      <c r="I53" s="373"/>
      <c r="J53" s="22"/>
    </row>
    <row r="54" spans="1:10" ht="14.25">
      <c r="A54" s="27" t="s">
        <v>371</v>
      </c>
      <c r="B54" s="22"/>
      <c r="C54" s="22"/>
      <c r="D54" s="22"/>
      <c r="E54" s="22"/>
      <c r="F54" s="22"/>
      <c r="G54" s="373"/>
      <c r="H54" s="373"/>
      <c r="I54" s="373"/>
      <c r="J54" s="22"/>
    </row>
    <row r="55" spans="1:10" ht="14.25">
      <c r="A55" s="27" t="s">
        <v>372</v>
      </c>
      <c r="B55" s="22"/>
      <c r="C55" s="22"/>
      <c r="D55" s="22"/>
      <c r="E55" s="22"/>
      <c r="F55" s="22"/>
      <c r="G55" s="373"/>
      <c r="H55" s="373"/>
      <c r="I55" s="373"/>
      <c r="J55" s="22"/>
    </row>
    <row r="56" spans="1:10">
      <c r="A56" s="23"/>
      <c r="B56" s="21"/>
      <c r="C56" s="21"/>
      <c r="D56" s="21"/>
      <c r="E56" s="21"/>
      <c r="F56" s="21"/>
      <c r="G56" s="25"/>
      <c r="H56" s="25"/>
      <c r="I56" s="25"/>
      <c r="J56" s="21"/>
    </row>
  </sheetData>
  <mergeCells count="8">
    <mergeCell ref="A1:J1"/>
    <mergeCell ref="A3:J3"/>
    <mergeCell ref="A4:J4"/>
    <mergeCell ref="A5:J5"/>
    <mergeCell ref="I7:I8"/>
    <mergeCell ref="B7:B8"/>
    <mergeCell ref="C7:C8"/>
    <mergeCell ref="F7:F8"/>
  </mergeCells>
  <phoneticPr fontId="19" type="noConversion"/>
  <printOptions horizontalCentered="1"/>
  <pageMargins left="0.39370078740157483" right="0.39370078740157483" top="0.98425196850393704" bottom="0.98425196850393704" header="0" footer="0"/>
  <pageSetup paperSize="9" scale="40" orientation="landscape" r:id="rId1"/>
  <headerFooter alignWithMargins="0"/>
  <rowBreaks count="1" manualBreakCount="1">
    <brk id="55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K56"/>
  <sheetViews>
    <sheetView tabSelected="1" view="pageBreakPreview" topLeftCell="A19" zoomScale="65" zoomScaleNormal="50" workbookViewId="0">
      <selection activeCell="E19" sqref="E19"/>
    </sheetView>
  </sheetViews>
  <sheetFormatPr baseColWidth="10" defaultColWidth="11.42578125" defaultRowHeight="12.75"/>
  <cols>
    <col min="1" max="1" width="72.85546875" style="55" customWidth="1"/>
    <col min="2" max="9" width="18.28515625" style="55" customWidth="1"/>
    <col min="10" max="10" width="18.28515625" style="251" customWidth="1"/>
    <col min="11" max="16384" width="11.42578125" style="55"/>
  </cols>
  <sheetData>
    <row r="1" spans="1:11" ht="36" customHeight="1">
      <c r="A1" s="910" t="s">
        <v>448</v>
      </c>
      <c r="B1" s="910"/>
      <c r="C1" s="910"/>
      <c r="D1" s="910"/>
      <c r="E1" s="910"/>
      <c r="F1" s="910"/>
      <c r="G1" s="910"/>
      <c r="H1" s="910"/>
      <c r="I1" s="910"/>
      <c r="J1" s="910"/>
      <c r="K1" s="249"/>
    </row>
    <row r="2" spans="1:11">
      <c r="A2" s="247"/>
      <c r="B2" s="248"/>
      <c r="C2" s="248"/>
      <c r="D2" s="21"/>
      <c r="E2" s="21"/>
      <c r="F2" s="21"/>
      <c r="G2" s="21"/>
      <c r="H2" s="21"/>
      <c r="I2" s="21"/>
      <c r="J2" s="25"/>
    </row>
    <row r="3" spans="1:11" ht="24" customHeight="1">
      <c r="A3" s="921" t="s">
        <v>773</v>
      </c>
      <c r="B3" s="921"/>
      <c r="C3" s="921"/>
      <c r="D3" s="921"/>
      <c r="E3" s="921"/>
      <c r="F3" s="921"/>
      <c r="G3" s="921"/>
      <c r="H3" s="921"/>
      <c r="I3" s="921"/>
      <c r="J3" s="921"/>
      <c r="K3" s="28"/>
    </row>
    <row r="4" spans="1:11" ht="15">
      <c r="A4" s="921" t="s">
        <v>228</v>
      </c>
      <c r="B4" s="921"/>
      <c r="C4" s="921"/>
      <c r="D4" s="921"/>
      <c r="E4" s="921"/>
      <c r="F4" s="921"/>
      <c r="G4" s="921"/>
      <c r="H4" s="921"/>
      <c r="I4" s="921"/>
      <c r="J4" s="921"/>
      <c r="K4" s="250"/>
    </row>
    <row r="5" spans="1:11" ht="15">
      <c r="A5" s="921" t="s">
        <v>479</v>
      </c>
      <c r="B5" s="921"/>
      <c r="C5" s="921"/>
      <c r="D5" s="921"/>
      <c r="E5" s="921"/>
      <c r="F5" s="921"/>
      <c r="G5" s="921"/>
      <c r="H5" s="921"/>
      <c r="I5" s="921"/>
      <c r="J5" s="921"/>
      <c r="K5" s="250"/>
    </row>
    <row r="6" spans="1:11" ht="13.5" thickBot="1">
      <c r="A6" s="25"/>
      <c r="B6" s="25"/>
      <c r="C6" s="25"/>
      <c r="D6" s="21"/>
      <c r="E6" s="21"/>
      <c r="F6" s="21"/>
      <c r="G6" s="21"/>
      <c r="H6" s="21"/>
      <c r="I6" s="21"/>
      <c r="J6" s="25"/>
    </row>
    <row r="7" spans="1:11" ht="31.5" customHeight="1">
      <c r="A7" s="926"/>
      <c r="B7" s="255" t="s">
        <v>641</v>
      </c>
      <c r="C7" s="255" t="s">
        <v>643</v>
      </c>
      <c r="D7" s="922" t="s">
        <v>141</v>
      </c>
      <c r="E7" s="922" t="s">
        <v>147</v>
      </c>
      <c r="F7" s="922" t="s">
        <v>148</v>
      </c>
      <c r="G7" s="922" t="s">
        <v>630</v>
      </c>
      <c r="H7" s="255" t="s">
        <v>645</v>
      </c>
      <c r="I7" s="255" t="s">
        <v>647</v>
      </c>
      <c r="J7" s="924" t="s">
        <v>347</v>
      </c>
    </row>
    <row r="8" spans="1:11" ht="33.75" customHeight="1" thickBot="1">
      <c r="A8" s="927"/>
      <c r="B8" s="399" t="s">
        <v>642</v>
      </c>
      <c r="C8" s="399" t="s">
        <v>644</v>
      </c>
      <c r="D8" s="923"/>
      <c r="E8" s="923"/>
      <c r="F8" s="923"/>
      <c r="G8" s="923"/>
      <c r="H8" s="399" t="s">
        <v>646</v>
      </c>
      <c r="I8" s="399" t="s">
        <v>648</v>
      </c>
      <c r="J8" s="925"/>
    </row>
    <row r="9" spans="1:11" ht="30.75" customHeight="1">
      <c r="A9" s="229" t="s">
        <v>244</v>
      </c>
      <c r="B9" s="241">
        <v>1036.4851169999999</v>
      </c>
      <c r="C9" s="241">
        <v>3168.7646990000003</v>
      </c>
      <c r="D9" s="241">
        <v>2020.0007600000004</v>
      </c>
      <c r="E9" s="241">
        <v>3653.6596410000002</v>
      </c>
      <c r="F9" s="241">
        <v>598.43064800000002</v>
      </c>
      <c r="G9" s="241">
        <v>512.14749699999993</v>
      </c>
      <c r="H9" s="241">
        <v>494.49040000000002</v>
      </c>
      <c r="I9" s="241">
        <v>2441.5954280000001</v>
      </c>
      <c r="J9" s="242">
        <v>44064.646809000005</v>
      </c>
    </row>
    <row r="10" spans="1:11" ht="20.25" customHeight="1">
      <c r="A10" s="230" t="s">
        <v>245</v>
      </c>
      <c r="B10" s="243">
        <v>537.05965900000001</v>
      </c>
      <c r="C10" s="243">
        <v>2460.3049179999998</v>
      </c>
      <c r="D10" s="243">
        <v>1075.0851790000002</v>
      </c>
      <c r="E10" s="243">
        <v>1435.8747149999999</v>
      </c>
      <c r="F10" s="243">
        <v>461.41513600000002</v>
      </c>
      <c r="G10" s="243">
        <v>297.01522799999998</v>
      </c>
      <c r="H10" s="243">
        <v>158.942035</v>
      </c>
      <c r="I10" s="243">
        <v>1682.411094</v>
      </c>
      <c r="J10" s="244">
        <v>25895.939582000003</v>
      </c>
    </row>
    <row r="11" spans="1:11" ht="20.25" customHeight="1">
      <c r="A11" s="401" t="s">
        <v>246</v>
      </c>
      <c r="B11" s="392">
        <v>164.90382099999999</v>
      </c>
      <c r="C11" s="392">
        <v>45.515515000000001</v>
      </c>
      <c r="D11" s="392">
        <v>240.378356</v>
      </c>
      <c r="E11" s="392">
        <v>36.708314000000001</v>
      </c>
      <c r="F11" s="392">
        <v>49.360833</v>
      </c>
      <c r="G11" s="392">
        <v>36.953338000000002</v>
      </c>
      <c r="H11" s="392">
        <v>0.181147</v>
      </c>
      <c r="I11" s="392">
        <v>13.122392</v>
      </c>
      <c r="J11" s="393">
        <v>4421.5876340000004</v>
      </c>
    </row>
    <row r="12" spans="1:11" ht="20.25" customHeight="1">
      <c r="A12" s="402" t="s">
        <v>367</v>
      </c>
      <c r="B12" s="396">
        <v>17.116679999999999</v>
      </c>
      <c r="C12" s="396">
        <v>1.4814929999999999</v>
      </c>
      <c r="D12" s="396">
        <v>86.568050999999997</v>
      </c>
      <c r="E12" s="396">
        <v>20.663565999999999</v>
      </c>
      <c r="F12" s="396">
        <v>6.7618670000000005</v>
      </c>
      <c r="G12" s="396">
        <v>12.032429</v>
      </c>
      <c r="H12" s="396">
        <v>4.0670000000000002</v>
      </c>
      <c r="I12" s="396">
        <v>5.4834909999999999</v>
      </c>
      <c r="J12" s="397">
        <v>927.7415860000001</v>
      </c>
    </row>
    <row r="13" spans="1:11" ht="20.25" customHeight="1">
      <c r="A13" s="402" t="s">
        <v>247</v>
      </c>
      <c r="B13" s="396">
        <v>93.785430000000005</v>
      </c>
      <c r="C13" s="396">
        <v>5.4442409999999999</v>
      </c>
      <c r="D13" s="396">
        <v>101.47464600000001</v>
      </c>
      <c r="E13" s="396">
        <v>453.10829099999995</v>
      </c>
      <c r="F13" s="396">
        <v>7.7548510000000004</v>
      </c>
      <c r="G13" s="396">
        <v>72.698103000000003</v>
      </c>
      <c r="H13" s="396">
        <v>120.956836</v>
      </c>
      <c r="I13" s="396">
        <v>3.9068429999999998</v>
      </c>
      <c r="J13" s="397">
        <v>2010.4733200000001</v>
      </c>
    </row>
    <row r="14" spans="1:11" ht="20.25" customHeight="1">
      <c r="A14" s="402" t="s">
        <v>368</v>
      </c>
      <c r="B14" s="396">
        <v>166.63035300000001</v>
      </c>
      <c r="C14" s="396">
        <v>884.71148700000003</v>
      </c>
      <c r="D14" s="396">
        <v>182.84794300000001</v>
      </c>
      <c r="E14" s="396">
        <v>307.85161199999999</v>
      </c>
      <c r="F14" s="396">
        <v>130.62765999999999</v>
      </c>
      <c r="G14" s="396">
        <v>90.273195000000001</v>
      </c>
      <c r="H14" s="396">
        <v>13.485049999999999</v>
      </c>
      <c r="I14" s="396">
        <v>935.17441199999996</v>
      </c>
      <c r="J14" s="397">
        <v>7701.4247379999997</v>
      </c>
    </row>
    <row r="15" spans="1:11" ht="20.25" customHeight="1">
      <c r="A15" s="402" t="s">
        <v>248</v>
      </c>
      <c r="B15" s="396">
        <v>3.3340960000000002</v>
      </c>
      <c r="C15" s="396">
        <v>19.429333999999997</v>
      </c>
      <c r="D15" s="396">
        <v>10.533973</v>
      </c>
      <c r="E15" s="396">
        <v>200.12435300000001</v>
      </c>
      <c r="F15" s="396">
        <v>9.1483270000000001</v>
      </c>
      <c r="G15" s="396">
        <v>12.545186000000001</v>
      </c>
      <c r="H15" s="396">
        <v>8.8769519999999993</v>
      </c>
      <c r="I15" s="396">
        <v>52.533448</v>
      </c>
      <c r="J15" s="397">
        <v>724.84826499999986</v>
      </c>
    </row>
    <row r="16" spans="1:11" ht="20.25" customHeight="1">
      <c r="A16" s="402" t="s">
        <v>369</v>
      </c>
      <c r="B16" s="396">
        <v>58.386817000000001</v>
      </c>
      <c r="C16" s="396">
        <v>1365.07846</v>
      </c>
      <c r="D16" s="396">
        <v>319.50642799999997</v>
      </c>
      <c r="E16" s="396">
        <v>364.93722199999996</v>
      </c>
      <c r="F16" s="396">
        <v>161.56240399999999</v>
      </c>
      <c r="G16" s="396">
        <v>23.74428</v>
      </c>
      <c r="H16" s="396">
        <v>11.37405</v>
      </c>
      <c r="I16" s="396">
        <v>654.62821700000006</v>
      </c>
      <c r="J16" s="397">
        <v>7487.1817719999999</v>
      </c>
    </row>
    <row r="17" spans="1:10" ht="20.25" customHeight="1">
      <c r="A17" s="402" t="s">
        <v>249</v>
      </c>
      <c r="B17" s="396">
        <v>27.648129999999998</v>
      </c>
      <c r="C17" s="396">
        <v>76.004135999999988</v>
      </c>
      <c r="D17" s="396">
        <v>93.76087600000001</v>
      </c>
      <c r="E17" s="396">
        <v>51.440154</v>
      </c>
      <c r="F17" s="396">
        <v>93.140835999999993</v>
      </c>
      <c r="G17" s="396">
        <v>47.022978000000002</v>
      </c>
      <c r="H17" s="396">
        <v>0</v>
      </c>
      <c r="I17" s="396">
        <v>9.523733</v>
      </c>
      <c r="J17" s="397">
        <v>1419.1411810000002</v>
      </c>
    </row>
    <row r="18" spans="1:10" ht="20.25" customHeight="1">
      <c r="A18" s="402" t="s">
        <v>250</v>
      </c>
      <c r="B18" s="396">
        <v>3.7154660000000002</v>
      </c>
      <c r="C18" s="396">
        <v>54.778553000000002</v>
      </c>
      <c r="D18" s="396">
        <v>34.180673999999996</v>
      </c>
      <c r="E18" s="396">
        <v>0</v>
      </c>
      <c r="F18" s="396">
        <v>1.463185</v>
      </c>
      <c r="G18" s="396">
        <v>6.9343000000000002E-2</v>
      </c>
      <c r="H18" s="396">
        <v>0</v>
      </c>
      <c r="I18" s="396">
        <v>3.8705989999999999</v>
      </c>
      <c r="J18" s="397">
        <v>1080.6576170000001</v>
      </c>
    </row>
    <row r="19" spans="1:10" ht="20.25" customHeight="1">
      <c r="A19" s="403" t="s">
        <v>251</v>
      </c>
      <c r="B19" s="394">
        <v>1.5388660000000001</v>
      </c>
      <c r="C19" s="394">
        <v>7.8616989999999998</v>
      </c>
      <c r="D19" s="394">
        <v>5.8342320000000001</v>
      </c>
      <c r="E19" s="394">
        <v>1.0412029999999999</v>
      </c>
      <c r="F19" s="394">
        <v>1.595173</v>
      </c>
      <c r="G19" s="394">
        <v>1.6763760000000001</v>
      </c>
      <c r="H19" s="394">
        <v>1E-3</v>
      </c>
      <c r="I19" s="394">
        <v>4.1679589999999997</v>
      </c>
      <c r="J19" s="395">
        <v>122.88346899999999</v>
      </c>
    </row>
    <row r="20" spans="1:10" ht="20.25" customHeight="1">
      <c r="A20" s="230" t="s">
        <v>252</v>
      </c>
      <c r="B20" s="243">
        <v>453.53159400000004</v>
      </c>
      <c r="C20" s="243">
        <v>632.95560499999999</v>
      </c>
      <c r="D20" s="243">
        <v>825.49997999999994</v>
      </c>
      <c r="E20" s="243">
        <v>2101.5392299999999</v>
      </c>
      <c r="F20" s="243">
        <v>118.25112899999999</v>
      </c>
      <c r="G20" s="243">
        <v>176.48505999999998</v>
      </c>
      <c r="H20" s="243">
        <v>329.058513</v>
      </c>
      <c r="I20" s="243">
        <v>714.16490999999996</v>
      </c>
      <c r="J20" s="244">
        <v>16457.629296000003</v>
      </c>
    </row>
    <row r="21" spans="1:10" ht="20.25" customHeight="1">
      <c r="A21" s="401" t="s">
        <v>253</v>
      </c>
      <c r="B21" s="392">
        <v>352.99569700000001</v>
      </c>
      <c r="C21" s="392">
        <v>521.50110800000004</v>
      </c>
      <c r="D21" s="392">
        <v>746.94493699999998</v>
      </c>
      <c r="E21" s="392">
        <v>1194.6544670000001</v>
      </c>
      <c r="F21" s="392">
        <v>105.966656</v>
      </c>
      <c r="G21" s="392">
        <v>89.809293999999994</v>
      </c>
      <c r="H21" s="392">
        <v>136.468546</v>
      </c>
      <c r="I21" s="392">
        <v>651.40822800000001</v>
      </c>
      <c r="J21" s="393">
        <v>12468.255829999998</v>
      </c>
    </row>
    <row r="22" spans="1:10" ht="20.25" customHeight="1">
      <c r="A22" s="402" t="s">
        <v>254</v>
      </c>
      <c r="B22" s="396">
        <v>81.737349000000009</v>
      </c>
      <c r="C22" s="396">
        <v>30.880972</v>
      </c>
      <c r="D22" s="396">
        <v>315.41458699999998</v>
      </c>
      <c r="E22" s="396">
        <v>499.72817900000001</v>
      </c>
      <c r="F22" s="396">
        <v>20.387602999999999</v>
      </c>
      <c r="G22" s="396">
        <v>60.016328999999999</v>
      </c>
      <c r="H22" s="396">
        <v>129.01578599999999</v>
      </c>
      <c r="I22" s="396">
        <v>19.842002999999998</v>
      </c>
      <c r="J22" s="397">
        <v>2700.5355669999999</v>
      </c>
    </row>
    <row r="23" spans="1:10" ht="20.25" customHeight="1">
      <c r="A23" s="402" t="s">
        <v>255</v>
      </c>
      <c r="B23" s="396">
        <v>172.42859899999999</v>
      </c>
      <c r="C23" s="396">
        <v>237.75245200000001</v>
      </c>
      <c r="D23" s="396">
        <v>187.57820700000002</v>
      </c>
      <c r="E23" s="396">
        <v>318.41331600000001</v>
      </c>
      <c r="F23" s="396">
        <v>25.717697000000001</v>
      </c>
      <c r="G23" s="396">
        <v>11.277766</v>
      </c>
      <c r="H23" s="396">
        <v>-0.67320999999999998</v>
      </c>
      <c r="I23" s="396">
        <v>461.01400699999999</v>
      </c>
      <c r="J23" s="397">
        <v>6202.1498609999999</v>
      </c>
    </row>
    <row r="24" spans="1:10" ht="20.25" customHeight="1">
      <c r="A24" s="402" t="s">
        <v>256</v>
      </c>
      <c r="B24" s="396">
        <v>5.847245</v>
      </c>
      <c r="C24" s="396">
        <v>4.025487</v>
      </c>
      <c r="D24" s="396">
        <v>2.503698</v>
      </c>
      <c r="E24" s="396">
        <v>1.8154799999999998</v>
      </c>
      <c r="F24" s="396">
        <v>1.1022419999999999</v>
      </c>
      <c r="G24" s="396">
        <v>3.262149</v>
      </c>
      <c r="H24" s="396">
        <v>1.7432019999999999</v>
      </c>
      <c r="I24" s="396">
        <v>0.111424</v>
      </c>
      <c r="J24" s="397">
        <v>50.822485000000007</v>
      </c>
    </row>
    <row r="25" spans="1:10" ht="20.25" customHeight="1">
      <c r="A25" s="402" t="s">
        <v>257</v>
      </c>
      <c r="B25" s="396">
        <v>30.69866</v>
      </c>
      <c r="C25" s="396">
        <v>25.422963000000003</v>
      </c>
      <c r="D25" s="396">
        <v>171.35452900000001</v>
      </c>
      <c r="E25" s="396">
        <v>12.974918000000001</v>
      </c>
      <c r="F25" s="396">
        <v>7.5646839999999997</v>
      </c>
      <c r="G25" s="396">
        <v>9.0360620000000011</v>
      </c>
      <c r="H25" s="396">
        <v>2.845723</v>
      </c>
      <c r="I25" s="396">
        <v>57.704220999999997</v>
      </c>
      <c r="J25" s="397">
        <v>952.39364399999999</v>
      </c>
    </row>
    <row r="26" spans="1:10" ht="20.25" customHeight="1">
      <c r="A26" s="402" t="s">
        <v>258</v>
      </c>
      <c r="B26" s="396">
        <v>56.250072000000003</v>
      </c>
      <c r="C26" s="396">
        <v>199.73553899999999</v>
      </c>
      <c r="D26" s="396">
        <v>68.936484000000007</v>
      </c>
      <c r="E26" s="396">
        <v>332.82466799999997</v>
      </c>
      <c r="F26" s="396">
        <v>48.445988</v>
      </c>
      <c r="G26" s="396">
        <v>3.8237399999999999</v>
      </c>
      <c r="H26" s="396">
        <v>2.0844290000000001</v>
      </c>
      <c r="I26" s="396">
        <v>108.122381</v>
      </c>
      <c r="J26" s="397">
        <v>2333.2118110000001</v>
      </c>
    </row>
    <row r="27" spans="1:10" ht="20.25" customHeight="1">
      <c r="A27" s="402" t="s">
        <v>259</v>
      </c>
      <c r="B27" s="396">
        <v>6.0337719999999999</v>
      </c>
      <c r="C27" s="396">
        <v>23.683695000000004</v>
      </c>
      <c r="D27" s="396">
        <v>1.157432</v>
      </c>
      <c r="E27" s="396">
        <v>28.897905999999999</v>
      </c>
      <c r="F27" s="396">
        <v>2.7484419999999998</v>
      </c>
      <c r="G27" s="396">
        <v>2.3932479999999998</v>
      </c>
      <c r="H27" s="396">
        <v>1.4526159999999999</v>
      </c>
      <c r="I27" s="396">
        <v>4.6141920000000001</v>
      </c>
      <c r="J27" s="397">
        <v>229.14246199999997</v>
      </c>
    </row>
    <row r="28" spans="1:10" ht="20.25" customHeight="1">
      <c r="A28" s="402" t="s">
        <v>260</v>
      </c>
      <c r="B28" s="396">
        <v>100.53589700000001</v>
      </c>
      <c r="C28" s="396">
        <v>111.454497</v>
      </c>
      <c r="D28" s="396">
        <v>78.555043000000012</v>
      </c>
      <c r="E28" s="396">
        <v>906.88476300000002</v>
      </c>
      <c r="F28" s="396">
        <v>12.284473</v>
      </c>
      <c r="G28" s="396">
        <v>86.675765999999996</v>
      </c>
      <c r="H28" s="396">
        <v>192.589967</v>
      </c>
      <c r="I28" s="396">
        <v>62.756681999999998</v>
      </c>
      <c r="J28" s="397">
        <v>3989.3734660000009</v>
      </c>
    </row>
    <row r="29" spans="1:10" ht="20.25" customHeight="1">
      <c r="A29" s="402" t="s">
        <v>261</v>
      </c>
      <c r="B29" s="396">
        <v>70.385855000000006</v>
      </c>
      <c r="C29" s="396">
        <v>31.976575</v>
      </c>
      <c r="D29" s="396">
        <v>18.383493000000001</v>
      </c>
      <c r="E29" s="396">
        <v>839.38688300000001</v>
      </c>
      <c r="F29" s="396">
        <v>7.4329590000000003</v>
      </c>
      <c r="G29" s="396">
        <v>58.908234999999998</v>
      </c>
      <c r="H29" s="396">
        <v>187.297225</v>
      </c>
      <c r="I29" s="396">
        <v>37.832096999999997</v>
      </c>
      <c r="J29" s="397">
        <v>2886.8772429999995</v>
      </c>
    </row>
    <row r="30" spans="1:10" ht="20.25" customHeight="1">
      <c r="A30" s="402" t="s">
        <v>262</v>
      </c>
      <c r="B30" s="396">
        <v>28.239438</v>
      </c>
      <c r="C30" s="396">
        <v>56.084392999999999</v>
      </c>
      <c r="D30" s="396">
        <v>26.770270999999997</v>
      </c>
      <c r="E30" s="396">
        <v>58.151310000000002</v>
      </c>
      <c r="F30" s="396">
        <v>3.035539</v>
      </c>
      <c r="G30" s="396">
        <v>25.071862000000003</v>
      </c>
      <c r="H30" s="396">
        <v>3.1450840000000002</v>
      </c>
      <c r="I30" s="396">
        <v>20.762488000000001</v>
      </c>
      <c r="J30" s="397">
        <v>898.02194999999983</v>
      </c>
    </row>
    <row r="31" spans="1:10" ht="20.25" customHeight="1">
      <c r="A31" s="402" t="s">
        <v>263</v>
      </c>
      <c r="B31" s="396">
        <v>1.910604</v>
      </c>
      <c r="C31" s="396">
        <v>23.393529000000001</v>
      </c>
      <c r="D31" s="396">
        <v>33.401279000000002</v>
      </c>
      <c r="E31" s="396">
        <v>9.3465699999999998</v>
      </c>
      <c r="F31" s="396">
        <v>1.8159749999999999</v>
      </c>
      <c r="G31" s="396">
        <v>2.6956690000000001</v>
      </c>
      <c r="H31" s="396">
        <v>2.1476580000000003</v>
      </c>
      <c r="I31" s="396">
        <v>4.1620970000000002</v>
      </c>
      <c r="J31" s="397">
        <v>204.47427299999998</v>
      </c>
    </row>
    <row r="32" spans="1:10" ht="20.25" customHeight="1">
      <c r="A32" s="385" t="s">
        <v>264</v>
      </c>
      <c r="B32" s="396">
        <v>14.295021999999999</v>
      </c>
      <c r="C32" s="396">
        <v>31.943816000000002</v>
      </c>
      <c r="D32" s="396">
        <v>23.780964000000001</v>
      </c>
      <c r="E32" s="396">
        <v>7.36</v>
      </c>
      <c r="F32" s="396">
        <v>9.0886440000000004</v>
      </c>
      <c r="G32" s="396">
        <v>5.4221669999999991</v>
      </c>
      <c r="H32" s="396">
        <v>1.4074150000000001</v>
      </c>
      <c r="I32" s="396">
        <v>26.809830999999999</v>
      </c>
      <c r="J32" s="397">
        <v>468.72942799999987</v>
      </c>
    </row>
    <row r="33" spans="1:10" ht="20.25" customHeight="1">
      <c r="A33" s="389" t="s">
        <v>265</v>
      </c>
      <c r="B33" s="394">
        <v>31.598842000000001</v>
      </c>
      <c r="C33" s="394">
        <v>43.560360000000003</v>
      </c>
      <c r="D33" s="394">
        <v>95.634636999999998</v>
      </c>
      <c r="E33" s="394">
        <v>108.885696</v>
      </c>
      <c r="F33" s="394">
        <v>9.6757390000000001</v>
      </c>
      <c r="G33" s="394">
        <v>33.225042000000002</v>
      </c>
      <c r="H33" s="394">
        <v>5.0824369999999996</v>
      </c>
      <c r="I33" s="394">
        <v>18.209593000000002</v>
      </c>
      <c r="J33" s="395">
        <v>1242.3485029999999</v>
      </c>
    </row>
    <row r="34" spans="1:10" ht="20.25" customHeight="1">
      <c r="A34" s="230" t="s">
        <v>266</v>
      </c>
      <c r="B34" s="243">
        <v>512.45183399999996</v>
      </c>
      <c r="C34" s="243">
        <v>1302.5272359999999</v>
      </c>
      <c r="D34" s="243">
        <v>1112.7724659999999</v>
      </c>
      <c r="E34" s="243">
        <v>1958.9661259999998</v>
      </c>
      <c r="F34" s="243">
        <v>207.99662599999999</v>
      </c>
      <c r="G34" s="243">
        <v>237.36626000000001</v>
      </c>
      <c r="H34" s="243">
        <v>332.758307</v>
      </c>
      <c r="I34" s="243">
        <v>1239.7062719999999</v>
      </c>
      <c r="J34" s="244">
        <v>21445.293999999998</v>
      </c>
    </row>
    <row r="35" spans="1:10" ht="20.25" customHeight="1">
      <c r="A35" s="401" t="s">
        <v>267</v>
      </c>
      <c r="B35" s="392">
        <v>19.687854999999999</v>
      </c>
      <c r="C35" s="392">
        <v>34.370544999999993</v>
      </c>
      <c r="D35" s="392">
        <v>38.779266</v>
      </c>
      <c r="E35" s="392">
        <v>53.532964999999997</v>
      </c>
      <c r="F35" s="392">
        <v>10.47603</v>
      </c>
      <c r="G35" s="392">
        <v>7.2453220000000007</v>
      </c>
      <c r="H35" s="392">
        <v>3.865891</v>
      </c>
      <c r="I35" s="392">
        <v>31.987635000000001</v>
      </c>
      <c r="J35" s="393">
        <v>867.09651999999994</v>
      </c>
    </row>
    <row r="36" spans="1:10" ht="20.25" customHeight="1">
      <c r="A36" s="402" t="s">
        <v>268</v>
      </c>
      <c r="B36" s="396">
        <v>35.606954999999999</v>
      </c>
      <c r="C36" s="396">
        <v>117.89469</v>
      </c>
      <c r="D36" s="396">
        <v>107.673934</v>
      </c>
      <c r="E36" s="396">
        <v>66.906604999999999</v>
      </c>
      <c r="F36" s="396">
        <v>23.497754</v>
      </c>
      <c r="G36" s="396">
        <v>16.440866999999997</v>
      </c>
      <c r="H36" s="396">
        <v>16.070969000000002</v>
      </c>
      <c r="I36" s="396">
        <v>130.765073</v>
      </c>
      <c r="J36" s="397">
        <v>1978.4594809999999</v>
      </c>
    </row>
    <row r="37" spans="1:10" ht="20.25" customHeight="1">
      <c r="A37" s="402" t="s">
        <v>269</v>
      </c>
      <c r="B37" s="396">
        <v>42.325001999999998</v>
      </c>
      <c r="C37" s="396">
        <v>173.08751999999998</v>
      </c>
      <c r="D37" s="396">
        <v>65.452770000000001</v>
      </c>
      <c r="E37" s="396">
        <v>47.229374000000007</v>
      </c>
      <c r="F37" s="396">
        <v>26.082142000000001</v>
      </c>
      <c r="G37" s="396">
        <v>19.002448000000001</v>
      </c>
      <c r="H37" s="396">
        <v>6.8076540000000003</v>
      </c>
      <c r="I37" s="396">
        <v>106.906924</v>
      </c>
      <c r="J37" s="397">
        <v>1952.1110510000001</v>
      </c>
    </row>
    <row r="38" spans="1:10" ht="20.25" customHeight="1">
      <c r="A38" s="402" t="s">
        <v>270</v>
      </c>
      <c r="B38" s="396">
        <v>17.330290000000002</v>
      </c>
      <c r="C38" s="396">
        <v>99.475111999999996</v>
      </c>
      <c r="D38" s="396">
        <v>44.839911999999998</v>
      </c>
      <c r="E38" s="396">
        <v>17.832819000000001</v>
      </c>
      <c r="F38" s="396">
        <v>21.909628999999999</v>
      </c>
      <c r="G38" s="396">
        <v>9.0692500000000003</v>
      </c>
      <c r="H38" s="396">
        <v>1.341221</v>
      </c>
      <c r="I38" s="396">
        <v>85.965233999999995</v>
      </c>
      <c r="J38" s="397">
        <v>857.44274200000018</v>
      </c>
    </row>
    <row r="39" spans="1:10" ht="20.25" customHeight="1">
      <c r="A39" s="402" t="s">
        <v>271</v>
      </c>
      <c r="B39" s="396">
        <v>13.732718999999999</v>
      </c>
      <c r="C39" s="396">
        <v>20.464834</v>
      </c>
      <c r="D39" s="396">
        <v>56.538482000000002</v>
      </c>
      <c r="E39" s="396">
        <v>58.453709000000003</v>
      </c>
      <c r="F39" s="396">
        <v>3.9891719999999999</v>
      </c>
      <c r="G39" s="396">
        <v>7.9684730000000004</v>
      </c>
      <c r="H39" s="396">
        <v>12.891691</v>
      </c>
      <c r="I39" s="396">
        <v>18.133464</v>
      </c>
      <c r="J39" s="397">
        <v>544.97463800000003</v>
      </c>
    </row>
    <row r="40" spans="1:10" ht="20.25" customHeight="1">
      <c r="A40" s="402" t="s">
        <v>272</v>
      </c>
      <c r="B40" s="396">
        <v>292.98154799999998</v>
      </c>
      <c r="C40" s="396">
        <v>415.248468</v>
      </c>
      <c r="D40" s="396">
        <v>585.34476500000005</v>
      </c>
      <c r="E40" s="396">
        <v>1497.9092290000001</v>
      </c>
      <c r="F40" s="396">
        <v>70.683597000000006</v>
      </c>
      <c r="G40" s="396">
        <v>139.838627</v>
      </c>
      <c r="H40" s="396">
        <v>252.09885600000001</v>
      </c>
      <c r="I40" s="396">
        <v>482.33747199999999</v>
      </c>
      <c r="J40" s="397">
        <v>10733.317636</v>
      </c>
    </row>
    <row r="41" spans="1:10" ht="20.25" customHeight="1">
      <c r="A41" s="402" t="s">
        <v>273</v>
      </c>
      <c r="B41" s="396">
        <v>36.994176000000003</v>
      </c>
      <c r="C41" s="396">
        <v>73.356184999999996</v>
      </c>
      <c r="D41" s="396">
        <v>67.829356000000004</v>
      </c>
      <c r="E41" s="396">
        <v>151.81156499999997</v>
      </c>
      <c r="F41" s="396">
        <v>19.661425000000001</v>
      </c>
      <c r="G41" s="396">
        <v>21.995210999999998</v>
      </c>
      <c r="H41" s="396">
        <v>27.426850999999999</v>
      </c>
      <c r="I41" s="396">
        <v>54.206330999999999</v>
      </c>
      <c r="J41" s="397">
        <v>1533.608782</v>
      </c>
    </row>
    <row r="42" spans="1:10" ht="20.25" customHeight="1">
      <c r="A42" s="402" t="s">
        <v>274</v>
      </c>
      <c r="B42" s="396">
        <v>12.061574</v>
      </c>
      <c r="C42" s="396">
        <v>21.729077</v>
      </c>
      <c r="D42" s="396">
        <v>30.764485999999998</v>
      </c>
      <c r="E42" s="396">
        <v>32.406628999999995</v>
      </c>
      <c r="F42" s="396">
        <v>5.4515560000000001</v>
      </c>
      <c r="G42" s="396">
        <v>5.0726019999999998</v>
      </c>
      <c r="H42" s="396">
        <v>4.0472479999999997</v>
      </c>
      <c r="I42" s="396">
        <v>18.667912000000001</v>
      </c>
      <c r="J42" s="397">
        <v>515.38687899999991</v>
      </c>
    </row>
    <row r="43" spans="1:10" ht="20.25" customHeight="1">
      <c r="A43" s="402" t="s">
        <v>275</v>
      </c>
      <c r="B43" s="396">
        <v>14.295021999999999</v>
      </c>
      <c r="C43" s="396">
        <v>31.943816000000002</v>
      </c>
      <c r="D43" s="396">
        <v>23.780964000000001</v>
      </c>
      <c r="E43" s="396">
        <v>7.36</v>
      </c>
      <c r="F43" s="396">
        <v>9.0886440000000004</v>
      </c>
      <c r="G43" s="396">
        <v>5.4221669999999991</v>
      </c>
      <c r="H43" s="396">
        <v>1.4074150000000001</v>
      </c>
      <c r="I43" s="396">
        <v>26.809830999999999</v>
      </c>
      <c r="J43" s="397">
        <v>468.72942799999987</v>
      </c>
    </row>
    <row r="44" spans="1:10" ht="20.25" customHeight="1">
      <c r="A44" s="404" t="s">
        <v>276</v>
      </c>
      <c r="B44" s="396">
        <v>6.6149040000000001</v>
      </c>
      <c r="C44" s="396">
        <v>24.190842</v>
      </c>
      <c r="D44" s="396">
        <v>18.070173</v>
      </c>
      <c r="E44" s="396">
        <v>9.4438110000000002</v>
      </c>
      <c r="F44" s="396">
        <v>3.9868290000000002</v>
      </c>
      <c r="G44" s="396">
        <v>3.5302500000000001</v>
      </c>
      <c r="H44" s="396">
        <v>3.9177930000000001</v>
      </c>
      <c r="I44" s="396">
        <v>20.917908000000001</v>
      </c>
      <c r="J44" s="397">
        <v>304.99947900000001</v>
      </c>
    </row>
    <row r="45" spans="1:10" ht="20.25" customHeight="1">
      <c r="A45" s="403" t="s">
        <v>277</v>
      </c>
      <c r="B45" s="394">
        <v>20.821788999999999</v>
      </c>
      <c r="C45" s="394">
        <v>290.76614699999999</v>
      </c>
      <c r="D45" s="394">
        <v>73.698357999999999</v>
      </c>
      <c r="E45" s="394">
        <v>16.079419999999999</v>
      </c>
      <c r="F45" s="394">
        <v>13.169848</v>
      </c>
      <c r="G45" s="394">
        <v>1.7810429999999999</v>
      </c>
      <c r="H45" s="394">
        <v>2.8827180000000001</v>
      </c>
      <c r="I45" s="394">
        <v>263.008488</v>
      </c>
      <c r="J45" s="395">
        <v>1689.1673639999999</v>
      </c>
    </row>
    <row r="46" spans="1:10" ht="20.25" customHeight="1">
      <c r="A46" s="230" t="s">
        <v>278</v>
      </c>
      <c r="B46" s="243">
        <v>524.03328299999998</v>
      </c>
      <c r="C46" s="243">
        <v>1866.2374629999999</v>
      </c>
      <c r="D46" s="243">
        <v>907.22829400000001</v>
      </c>
      <c r="E46" s="243">
        <v>1694.6935150000002</v>
      </c>
      <c r="F46" s="243">
        <v>390.43402200000003</v>
      </c>
      <c r="G46" s="243">
        <v>274.78123700000003</v>
      </c>
      <c r="H46" s="243">
        <v>161.73209299999999</v>
      </c>
      <c r="I46" s="243">
        <v>1201.889156</v>
      </c>
      <c r="J46" s="244">
        <v>22619.352809</v>
      </c>
    </row>
    <row r="47" spans="1:10" ht="20.25" customHeight="1">
      <c r="A47" s="230" t="s">
        <v>279</v>
      </c>
      <c r="B47" s="243">
        <v>92.223009000000005</v>
      </c>
      <c r="C47" s="243">
        <v>369.59797600000002</v>
      </c>
      <c r="D47" s="243">
        <v>276.958978</v>
      </c>
      <c r="E47" s="243">
        <v>441.92524100000003</v>
      </c>
      <c r="F47" s="243">
        <v>83.129831999999993</v>
      </c>
      <c r="G47" s="243">
        <v>68.200357999999994</v>
      </c>
      <c r="H47" s="243">
        <v>72.248904999999993</v>
      </c>
      <c r="I47" s="243">
        <v>160.68223</v>
      </c>
      <c r="J47" s="244">
        <v>5021.5229350000018</v>
      </c>
    </row>
    <row r="48" spans="1:10" ht="20.25" customHeight="1">
      <c r="A48" s="230" t="s">
        <v>280</v>
      </c>
      <c r="B48" s="243">
        <v>113.71</v>
      </c>
      <c r="C48" s="243">
        <v>244.88399999999999</v>
      </c>
      <c r="D48" s="243">
        <v>547.56899999999996</v>
      </c>
      <c r="E48" s="243">
        <v>203.16000000000003</v>
      </c>
      <c r="F48" s="243">
        <v>46.713546000000001</v>
      </c>
      <c r="G48" s="243">
        <v>51.661000000000001</v>
      </c>
      <c r="H48" s="243">
        <v>60.621839999999999</v>
      </c>
      <c r="I48" s="243">
        <v>139.48085800000001</v>
      </c>
      <c r="J48" s="244">
        <v>5877.8345489999992</v>
      </c>
    </row>
    <row r="49" spans="1:10" ht="20.25" customHeight="1">
      <c r="A49" s="230" t="s">
        <v>281</v>
      </c>
      <c r="B49" s="243">
        <v>6.2523479999999996</v>
      </c>
      <c r="C49" s="243">
        <v>32.071536999999999</v>
      </c>
      <c r="D49" s="243">
        <v>15.114999000000001</v>
      </c>
      <c r="E49" s="243">
        <v>10.099424000000001</v>
      </c>
      <c r="F49" s="243">
        <v>3.9756879999999999</v>
      </c>
      <c r="G49" s="243">
        <v>4.0656949999999998</v>
      </c>
      <c r="H49" s="243">
        <v>4.7730059999999996</v>
      </c>
      <c r="I49" s="243">
        <v>12.179646999999999</v>
      </c>
      <c r="J49" s="244">
        <v>314.16543799999999</v>
      </c>
    </row>
    <row r="50" spans="1:10" ht="13.5" thickBot="1">
      <c r="A50" s="231" t="s">
        <v>282</v>
      </c>
      <c r="B50" s="245">
        <v>539.26792599999999</v>
      </c>
      <c r="C50" s="245">
        <v>1709.4519500000001</v>
      </c>
      <c r="D50" s="245">
        <v>1162.723317</v>
      </c>
      <c r="E50" s="245">
        <v>1445.8288499999999</v>
      </c>
      <c r="F50" s="245">
        <v>350.04204800000002</v>
      </c>
      <c r="G50" s="245">
        <v>254.17618400000001</v>
      </c>
      <c r="H50" s="245">
        <v>145.33202199999999</v>
      </c>
      <c r="I50" s="245">
        <v>1168.508137</v>
      </c>
      <c r="J50" s="246">
        <v>23161.498985000002</v>
      </c>
    </row>
    <row r="51" spans="1:10">
      <c r="A51" s="369"/>
      <c r="B51" s="369"/>
      <c r="C51" s="369"/>
      <c r="D51" s="22"/>
      <c r="E51" s="22"/>
      <c r="F51" s="22"/>
      <c r="G51" s="22"/>
      <c r="H51" s="22"/>
      <c r="I51" s="22"/>
      <c r="J51" s="373"/>
    </row>
    <row r="52" spans="1:10">
      <c r="A52" s="22" t="s">
        <v>631</v>
      </c>
      <c r="B52" s="22"/>
      <c r="C52" s="22"/>
      <c r="D52" s="22"/>
      <c r="E52" s="22"/>
      <c r="F52" s="22"/>
      <c r="G52" s="22"/>
      <c r="H52" s="22"/>
      <c r="I52" s="22"/>
      <c r="J52" s="373"/>
    </row>
    <row r="53" spans="1:10" ht="14.25">
      <c r="A53" s="27" t="s">
        <v>370</v>
      </c>
      <c r="B53" s="22"/>
      <c r="C53" s="22"/>
      <c r="D53" s="22"/>
      <c r="E53" s="22"/>
      <c r="F53" s="22"/>
      <c r="G53" s="22"/>
      <c r="H53" s="22"/>
      <c r="I53" s="22"/>
      <c r="J53" s="373"/>
    </row>
    <row r="54" spans="1:10" ht="14.25">
      <c r="A54" s="27" t="s">
        <v>371</v>
      </c>
      <c r="B54" s="22"/>
      <c r="C54" s="22"/>
      <c r="D54" s="22"/>
      <c r="E54" s="22"/>
      <c r="F54" s="22"/>
      <c r="G54" s="22"/>
      <c r="H54" s="22"/>
      <c r="I54" s="22"/>
      <c r="J54" s="373"/>
    </row>
    <row r="55" spans="1:10" ht="14.25">
      <c r="A55" s="27" t="s">
        <v>372</v>
      </c>
      <c r="B55" s="22"/>
      <c r="C55" s="22"/>
      <c r="D55" s="22"/>
      <c r="E55" s="22"/>
      <c r="F55" s="22"/>
      <c r="G55" s="22"/>
      <c r="H55" s="22"/>
      <c r="I55" s="22"/>
      <c r="J55" s="373"/>
    </row>
    <row r="56" spans="1:10">
      <c r="A56" s="23"/>
      <c r="B56" s="21"/>
      <c r="C56" s="21"/>
      <c r="D56" s="21"/>
      <c r="E56" s="21"/>
      <c r="F56" s="21"/>
      <c r="G56" s="21"/>
      <c r="H56" s="21"/>
      <c r="I56" s="21"/>
      <c r="J56" s="25"/>
    </row>
  </sheetData>
  <mergeCells count="10">
    <mergeCell ref="A1:J1"/>
    <mergeCell ref="A3:J3"/>
    <mergeCell ref="A4:J4"/>
    <mergeCell ref="A5:J5"/>
    <mergeCell ref="G7:G8"/>
    <mergeCell ref="J7:J8"/>
    <mergeCell ref="A7:A8"/>
    <mergeCell ref="D7:D8"/>
    <mergeCell ref="E7:E8"/>
    <mergeCell ref="F7:F8"/>
  </mergeCells>
  <phoneticPr fontId="19" type="noConversion"/>
  <printOptions horizontalCentered="1"/>
  <pageMargins left="0.39370078740157483" right="0.39370078740157483" top="0.98425196850393704" bottom="0.98425196850393704" header="0" footer="0"/>
  <pageSetup paperSize="9" scale="42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2711">
    <pageSetUpPr fitToPage="1"/>
  </sheetPr>
  <dimension ref="A1:P40"/>
  <sheetViews>
    <sheetView showGridLines="0" tabSelected="1" view="pageBreakPreview" zoomScale="75" zoomScaleNormal="75" workbookViewId="0">
      <selection activeCell="E19" sqref="E19"/>
    </sheetView>
  </sheetViews>
  <sheetFormatPr baseColWidth="10" defaultColWidth="12.5703125" defaultRowHeight="12.75"/>
  <cols>
    <col min="1" max="1" width="29.140625" style="41" customWidth="1"/>
    <col min="2" max="5" width="30.85546875" style="41" customWidth="1"/>
    <col min="6" max="6" width="6.5703125" style="41" customWidth="1"/>
    <col min="7" max="7" width="16.42578125" style="41" customWidth="1"/>
    <col min="8" max="8" width="2.28515625" style="41" customWidth="1"/>
    <col min="9" max="9" width="16.42578125" style="41" customWidth="1"/>
    <col min="10" max="10" width="2.28515625" style="41" customWidth="1"/>
    <col min="11" max="11" width="16.42578125" style="41" customWidth="1"/>
    <col min="12" max="12" width="2.28515625" style="41" customWidth="1"/>
    <col min="13" max="13" width="16.42578125" style="41" customWidth="1"/>
    <col min="14" max="16384" width="12.5703125" style="41"/>
  </cols>
  <sheetData>
    <row r="1" spans="1:7" ht="18">
      <c r="A1" s="928" t="s">
        <v>448</v>
      </c>
      <c r="B1" s="928"/>
      <c r="C1" s="928"/>
      <c r="D1" s="928"/>
      <c r="E1" s="928"/>
    </row>
    <row r="3" spans="1:7" s="405" customFormat="1" ht="15">
      <c r="A3" s="908" t="s">
        <v>649</v>
      </c>
      <c r="B3" s="908"/>
      <c r="C3" s="908"/>
      <c r="D3" s="908"/>
      <c r="E3" s="908"/>
    </row>
    <row r="4" spans="1:7" ht="14.25" customHeight="1" thickBot="1">
      <c r="A4" s="406"/>
      <c r="B4" s="406"/>
      <c r="C4" s="406"/>
      <c r="D4" s="406"/>
      <c r="E4" s="406"/>
    </row>
    <row r="5" spans="1:7" ht="36.75" customHeight="1">
      <c r="A5" s="407"/>
      <c r="B5" s="408" t="s">
        <v>325</v>
      </c>
      <c r="C5" s="902" t="s">
        <v>326</v>
      </c>
      <c r="D5" s="409" t="s">
        <v>327</v>
      </c>
      <c r="E5" s="408" t="s">
        <v>327</v>
      </c>
    </row>
    <row r="6" spans="1:7" ht="23.25" customHeight="1">
      <c r="A6" s="410" t="s">
        <v>42</v>
      </c>
      <c r="B6" s="411" t="s">
        <v>328</v>
      </c>
      <c r="C6" s="929"/>
      <c r="D6" s="411" t="s">
        <v>329</v>
      </c>
      <c r="E6" s="412" t="s">
        <v>330</v>
      </c>
    </row>
    <row r="7" spans="1:7" ht="29.25" customHeight="1" thickBot="1">
      <c r="A7" s="413"/>
      <c r="B7" s="414" t="s">
        <v>479</v>
      </c>
      <c r="C7" s="930"/>
      <c r="D7" s="414" t="s">
        <v>479</v>
      </c>
      <c r="E7" s="415" t="s">
        <v>502</v>
      </c>
    </row>
    <row r="8" spans="1:7" ht="21" customHeight="1">
      <c r="A8" s="416" t="s">
        <v>765</v>
      </c>
      <c r="B8" s="417"/>
      <c r="C8" s="417"/>
      <c r="D8" s="417"/>
      <c r="E8" s="418"/>
      <c r="F8" s="419"/>
      <c r="G8" s="420"/>
    </row>
    <row r="9" spans="1:7" ht="15.95" customHeight="1">
      <c r="A9" s="421">
        <v>2003</v>
      </c>
      <c r="B9" s="422">
        <v>803472</v>
      </c>
      <c r="C9" s="422">
        <v>3.4</v>
      </c>
      <c r="D9" s="422">
        <v>676423</v>
      </c>
      <c r="E9" s="423">
        <v>16030.412763642325</v>
      </c>
      <c r="F9" s="419"/>
      <c r="G9" s="420"/>
    </row>
    <row r="10" spans="1:7" ht="15.95" customHeight="1">
      <c r="A10" s="421">
        <v>2004</v>
      </c>
      <c r="B10" s="422">
        <v>861420</v>
      </c>
      <c r="C10" s="422">
        <v>3.1</v>
      </c>
      <c r="D10" s="422">
        <v>720960</v>
      </c>
      <c r="E10" s="423">
        <v>16821.60355314377</v>
      </c>
      <c r="F10" s="419"/>
      <c r="G10" s="420"/>
    </row>
    <row r="11" spans="1:7" ht="15.95" customHeight="1">
      <c r="A11" s="421">
        <v>2005</v>
      </c>
      <c r="B11" s="422">
        <v>930566</v>
      </c>
      <c r="C11" s="422">
        <v>2.7</v>
      </c>
      <c r="D11" s="422">
        <v>769191</v>
      </c>
      <c r="E11" s="423">
        <v>17616.696462944168</v>
      </c>
      <c r="F11" s="419"/>
      <c r="G11" s="420"/>
    </row>
    <row r="12" spans="1:7" ht="15.95" customHeight="1">
      <c r="A12" s="421">
        <v>2006</v>
      </c>
      <c r="B12" s="422">
        <v>1007974</v>
      </c>
      <c r="C12" s="422">
        <v>2.4</v>
      </c>
      <c r="D12" s="422">
        <v>825243</v>
      </c>
      <c r="E12" s="423">
        <v>18603.095306297237</v>
      </c>
      <c r="F12" s="419"/>
      <c r="G12" s="420"/>
    </row>
    <row r="13" spans="1:7" ht="15.95" customHeight="1">
      <c r="A13" s="421">
        <v>2007</v>
      </c>
      <c r="B13" s="422">
        <v>1080807</v>
      </c>
      <c r="C13" s="422">
        <v>2.4</v>
      </c>
      <c r="D13" s="422">
        <v>877626</v>
      </c>
      <c r="E13" s="423">
        <v>19401.050543721765</v>
      </c>
      <c r="F13" s="419"/>
      <c r="G13" s="420"/>
    </row>
    <row r="14" spans="1:7" ht="15.95" customHeight="1">
      <c r="A14" s="421">
        <v>2008</v>
      </c>
      <c r="B14" s="422">
        <v>1116207</v>
      </c>
      <c r="C14" s="422">
        <v>2.2999999999999998</v>
      </c>
      <c r="D14" s="422">
        <v>896297</v>
      </c>
      <c r="E14" s="423">
        <v>19491.849289465019</v>
      </c>
      <c r="F14" s="419"/>
      <c r="G14" s="420"/>
    </row>
    <row r="15" spans="1:7" ht="15.95" customHeight="1">
      <c r="A15" s="421">
        <v>2009</v>
      </c>
      <c r="B15" s="422">
        <v>1079034</v>
      </c>
      <c r="C15" s="422">
        <v>2.2000000000000002</v>
      </c>
      <c r="D15" s="422">
        <v>867973</v>
      </c>
      <c r="E15" s="423">
        <v>18719.406136403581</v>
      </c>
      <c r="F15" s="419"/>
      <c r="G15" s="420"/>
    </row>
    <row r="16" spans="1:7" ht="15.95" customHeight="1">
      <c r="A16" s="421">
        <v>2010</v>
      </c>
      <c r="B16" s="422">
        <v>1080913</v>
      </c>
      <c r="C16" s="422">
        <v>2.2999999999999998</v>
      </c>
      <c r="D16" s="422">
        <v>871015</v>
      </c>
      <c r="E16" s="423">
        <v>18706.36940506451</v>
      </c>
      <c r="F16" s="419"/>
      <c r="G16" s="420"/>
    </row>
    <row r="17" spans="1:16" ht="15.95" customHeight="1">
      <c r="A17" s="421" t="s">
        <v>766</v>
      </c>
      <c r="B17" s="422">
        <v>1070413</v>
      </c>
      <c r="C17" s="422">
        <v>2.2999999999999998</v>
      </c>
      <c r="D17" s="422">
        <v>851948</v>
      </c>
      <c r="E17" s="423">
        <v>18228.84531411577</v>
      </c>
      <c r="F17" s="419"/>
      <c r="G17" s="420"/>
    </row>
    <row r="18" spans="1:16" ht="15.95" customHeight="1">
      <c r="A18" s="421" t="s">
        <v>767</v>
      </c>
      <c r="B18" s="355">
        <v>1042872</v>
      </c>
      <c r="C18" s="424">
        <v>2.2999999999999998</v>
      </c>
      <c r="D18" s="424">
        <v>836933</v>
      </c>
      <c r="E18" s="425">
        <v>17896.030887866003</v>
      </c>
      <c r="F18" s="419"/>
      <c r="G18" s="420"/>
    </row>
    <row r="19" spans="1:16" ht="15.95" customHeight="1">
      <c r="A19" s="421" t="s">
        <v>768</v>
      </c>
      <c r="B19" s="355">
        <v>1031272</v>
      </c>
      <c r="C19" s="424">
        <v>2.6</v>
      </c>
      <c r="D19" s="424">
        <v>829954</v>
      </c>
      <c r="E19" s="425">
        <v>17812.757242962129</v>
      </c>
      <c r="F19" s="419"/>
      <c r="G19" s="420"/>
    </row>
    <row r="20" spans="1:16" ht="15.95" customHeight="1" thickBot="1">
      <c r="A20" s="426" t="s">
        <v>769</v>
      </c>
      <c r="B20" s="356">
        <v>1041160</v>
      </c>
      <c r="C20" s="427">
        <v>2.2999999999999998</v>
      </c>
      <c r="D20" s="427">
        <v>839636</v>
      </c>
      <c r="E20" s="428">
        <v>18075.035104994786</v>
      </c>
      <c r="F20" s="419"/>
      <c r="G20" s="420"/>
    </row>
    <row r="21" spans="1:16" ht="22.5" customHeight="1">
      <c r="A21" s="345" t="s">
        <v>615</v>
      </c>
    </row>
    <row r="22" spans="1:16">
      <c r="A22" s="41" t="s">
        <v>331</v>
      </c>
      <c r="C22" s="429"/>
    </row>
    <row r="23" spans="1:16">
      <c r="A23" s="345" t="s">
        <v>616</v>
      </c>
    </row>
    <row r="24" spans="1:16">
      <c r="A24" s="345" t="s">
        <v>812</v>
      </c>
    </row>
    <row r="26" spans="1:16">
      <c r="A26" s="430"/>
      <c r="B26" s="430"/>
      <c r="C26" s="430"/>
      <c r="D26" s="430"/>
      <c r="E26" s="430"/>
    </row>
    <row r="27" spans="1:16">
      <c r="A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16">
      <c r="A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>
      <c r="A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>
      <c r="A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>
      <c r="A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>
      <c r="A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16">
      <c r="A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1:16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1:16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</sheetData>
  <mergeCells count="3">
    <mergeCell ref="A1:E1"/>
    <mergeCell ref="A3:E3"/>
    <mergeCell ref="C5:C7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I42"/>
  <sheetViews>
    <sheetView tabSelected="1" view="pageBreakPreview" zoomScale="75" zoomScaleNormal="75" workbookViewId="0">
      <selection activeCell="E19" sqref="E19"/>
    </sheetView>
  </sheetViews>
  <sheetFormatPr baseColWidth="10" defaultColWidth="11.42578125" defaultRowHeight="12.75"/>
  <cols>
    <col min="1" max="1" width="22.7109375" style="40" customWidth="1"/>
    <col min="2" max="2" width="20.7109375" style="40" customWidth="1"/>
    <col min="3" max="4" width="18" style="40" customWidth="1"/>
    <col min="5" max="6" width="16.7109375" style="40" customWidth="1"/>
    <col min="7" max="16384" width="11.42578125" style="40"/>
  </cols>
  <sheetData>
    <row r="1" spans="1:9" ht="18">
      <c r="A1" s="931" t="s">
        <v>448</v>
      </c>
      <c r="B1" s="931"/>
      <c r="C1" s="931"/>
      <c r="D1" s="931"/>
      <c r="E1" s="931"/>
      <c r="F1" s="931"/>
    </row>
    <row r="2" spans="1:9">
      <c r="A2" s="430"/>
      <c r="B2" s="430"/>
      <c r="C2" s="430"/>
      <c r="D2" s="430"/>
      <c r="E2" s="430"/>
      <c r="F2" s="430"/>
    </row>
    <row r="3" spans="1:9" ht="15" customHeight="1">
      <c r="A3" s="933" t="s">
        <v>650</v>
      </c>
      <c r="B3" s="933"/>
      <c r="C3" s="933"/>
      <c r="D3" s="933"/>
      <c r="E3" s="933"/>
      <c r="F3" s="933"/>
      <c r="G3" s="257"/>
    </row>
    <row r="4" spans="1:9" ht="15" customHeight="1">
      <c r="A4" s="932" t="s">
        <v>770</v>
      </c>
      <c r="B4" s="932"/>
      <c r="C4" s="932"/>
      <c r="D4" s="932"/>
      <c r="E4" s="932"/>
      <c r="F4" s="932"/>
    </row>
    <row r="5" spans="1:9" ht="15" customHeight="1">
      <c r="A5" s="932" t="s">
        <v>503</v>
      </c>
      <c r="B5" s="932"/>
      <c r="C5" s="932"/>
      <c r="D5" s="932"/>
      <c r="E5" s="932"/>
      <c r="F5" s="932"/>
      <c r="G5" s="42"/>
    </row>
    <row r="6" spans="1:9" ht="14.85" customHeight="1" thickBot="1">
      <c r="A6" s="406"/>
      <c r="B6" s="406"/>
      <c r="C6" s="406"/>
      <c r="D6" s="406"/>
      <c r="E6" s="406"/>
      <c r="F6" s="406"/>
      <c r="G6" s="42"/>
    </row>
    <row r="7" spans="1:9" ht="12.75" customHeight="1">
      <c r="A7" s="407"/>
      <c r="B7" s="256" t="s">
        <v>332</v>
      </c>
      <c r="C7" s="902" t="s">
        <v>333</v>
      </c>
      <c r="D7" s="902" t="s">
        <v>334</v>
      </c>
      <c r="E7" s="902" t="s">
        <v>335</v>
      </c>
      <c r="F7" s="256"/>
    </row>
    <row r="8" spans="1:9">
      <c r="A8" s="410" t="s">
        <v>336</v>
      </c>
      <c r="B8" s="431" t="s">
        <v>337</v>
      </c>
      <c r="C8" s="929"/>
      <c r="D8" s="929"/>
      <c r="E8" s="929"/>
      <c r="F8" s="432" t="s">
        <v>338</v>
      </c>
    </row>
    <row r="9" spans="1:9" ht="13.5" thickBot="1">
      <c r="A9" s="413"/>
      <c r="B9" s="433" t="s">
        <v>339</v>
      </c>
      <c r="C9" s="930"/>
      <c r="D9" s="930"/>
      <c r="E9" s="930"/>
      <c r="F9" s="434"/>
    </row>
    <row r="10" spans="1:9" ht="21" customHeight="1">
      <c r="A10" s="138" t="s">
        <v>651</v>
      </c>
      <c r="B10" s="139">
        <v>408134.96</v>
      </c>
      <c r="C10" s="139">
        <v>210979.6</v>
      </c>
      <c r="D10" s="139">
        <v>161522.88</v>
      </c>
      <c r="E10" s="139">
        <v>246175.68</v>
      </c>
      <c r="F10" s="258">
        <v>145505.45000000001</v>
      </c>
      <c r="G10" s="42"/>
      <c r="I10" s="152"/>
    </row>
    <row r="11" spans="1:9">
      <c r="A11" s="390"/>
      <c r="B11" s="435">
        <v>0</v>
      </c>
      <c r="C11" s="435"/>
      <c r="D11" s="435"/>
      <c r="E11" s="435"/>
      <c r="F11" s="436"/>
      <c r="G11" s="42"/>
    </row>
    <row r="12" spans="1:9" ht="15.95" customHeight="1">
      <c r="A12" s="437" t="s">
        <v>340</v>
      </c>
      <c r="B12" s="435">
        <v>51173.13</v>
      </c>
      <c r="C12" s="435">
        <v>25126.97</v>
      </c>
      <c r="D12" s="435">
        <v>23380.98</v>
      </c>
      <c r="E12" s="435">
        <v>39161.29</v>
      </c>
      <c r="F12" s="436">
        <v>9814.32</v>
      </c>
      <c r="G12" s="42"/>
    </row>
    <row r="13" spans="1:9" ht="15.95" customHeight="1">
      <c r="A13" s="437" t="s">
        <v>341</v>
      </c>
      <c r="B13" s="435">
        <v>6847.59</v>
      </c>
      <c r="C13" s="435">
        <v>2922.76</v>
      </c>
      <c r="D13" s="435">
        <v>3245.78</v>
      </c>
      <c r="E13" s="435">
        <v>4142.82</v>
      </c>
      <c r="F13" s="436">
        <v>2110.14</v>
      </c>
      <c r="G13" s="42"/>
    </row>
    <row r="14" spans="1:9" ht="15.95" customHeight="1">
      <c r="A14" s="437" t="s">
        <v>342</v>
      </c>
      <c r="B14" s="435">
        <v>8144.15</v>
      </c>
      <c r="C14" s="435">
        <v>3800.42</v>
      </c>
      <c r="D14" s="435">
        <v>4261.8900000000003</v>
      </c>
      <c r="E14" s="435">
        <v>5848.41</v>
      </c>
      <c r="F14" s="436">
        <v>2044.41</v>
      </c>
      <c r="G14" s="42"/>
    </row>
    <row r="15" spans="1:9" ht="15.95" customHeight="1">
      <c r="A15" s="437" t="s">
        <v>364</v>
      </c>
      <c r="B15" s="435">
        <v>3899.14</v>
      </c>
      <c r="C15" s="435">
        <v>2535.5700000000002</v>
      </c>
      <c r="D15" s="435">
        <v>995.17</v>
      </c>
      <c r="E15" s="435">
        <v>2345.2600000000002</v>
      </c>
      <c r="F15" s="436">
        <v>1896.83</v>
      </c>
      <c r="G15" s="42"/>
    </row>
    <row r="16" spans="1:9" ht="15.95" customHeight="1">
      <c r="A16" s="437" t="s">
        <v>343</v>
      </c>
      <c r="B16" s="435">
        <v>681.78</v>
      </c>
      <c r="C16" s="435">
        <v>330.27</v>
      </c>
      <c r="D16" s="435">
        <v>315.51</v>
      </c>
      <c r="E16" s="435">
        <v>376.19</v>
      </c>
      <c r="F16" s="436">
        <v>350.39</v>
      </c>
      <c r="G16" s="42"/>
    </row>
    <row r="17" spans="1:7" ht="15.95" customHeight="1">
      <c r="A17" s="437" t="s">
        <v>652</v>
      </c>
      <c r="B17" s="435">
        <v>2328.46</v>
      </c>
      <c r="C17" s="435">
        <v>1341.67</v>
      </c>
      <c r="D17" s="435">
        <v>821.07</v>
      </c>
      <c r="E17" s="435">
        <v>1227.31</v>
      </c>
      <c r="F17" s="436">
        <v>904.14</v>
      </c>
      <c r="G17" s="42"/>
    </row>
    <row r="18" spans="1:7" ht="15.95" customHeight="1">
      <c r="A18" s="437" t="s">
        <v>344</v>
      </c>
      <c r="B18" s="435">
        <v>10413.799999999999</v>
      </c>
      <c r="C18" s="435">
        <v>3495.53</v>
      </c>
      <c r="D18" s="435">
        <v>6133.39</v>
      </c>
      <c r="E18" s="435">
        <v>7820.45</v>
      </c>
      <c r="F18" s="436">
        <v>2084.87</v>
      </c>
      <c r="G18" s="42"/>
    </row>
    <row r="19" spans="1:7" ht="15.95" customHeight="1">
      <c r="A19" s="437" t="s">
        <v>345</v>
      </c>
      <c r="B19" s="435">
        <v>2118.86</v>
      </c>
      <c r="C19" s="435">
        <v>1048.6600000000001</v>
      </c>
      <c r="D19" s="435">
        <v>820.53</v>
      </c>
      <c r="E19" s="435">
        <v>1665.63</v>
      </c>
      <c r="F19" s="436">
        <v>678.16</v>
      </c>
      <c r="G19" s="42"/>
    </row>
    <row r="20" spans="1:7" ht="15.95" customHeight="1">
      <c r="A20" s="437" t="s">
        <v>346</v>
      </c>
      <c r="B20" s="435">
        <v>1269.19</v>
      </c>
      <c r="C20" s="435">
        <v>724.31</v>
      </c>
      <c r="D20" s="435">
        <v>525.08000000000004</v>
      </c>
      <c r="E20" s="435">
        <v>742.29</v>
      </c>
      <c r="F20" s="436">
        <v>519.74</v>
      </c>
      <c r="G20" s="42"/>
    </row>
    <row r="21" spans="1:7" ht="15.95" customHeight="1">
      <c r="A21" s="437" t="s">
        <v>347</v>
      </c>
      <c r="B21" s="435">
        <v>43712.74</v>
      </c>
      <c r="C21" s="435">
        <v>25932.07</v>
      </c>
      <c r="D21" s="435">
        <v>16079.7</v>
      </c>
      <c r="E21" s="435">
        <v>21696.71</v>
      </c>
      <c r="F21" s="436">
        <v>22170.47</v>
      </c>
      <c r="G21" s="42"/>
    </row>
    <row r="22" spans="1:7" ht="15.95" customHeight="1">
      <c r="A22" s="437" t="s">
        <v>348</v>
      </c>
      <c r="B22" s="435">
        <v>880.6</v>
      </c>
      <c r="C22" s="435">
        <v>427.49</v>
      </c>
      <c r="D22" s="435">
        <v>359.14</v>
      </c>
      <c r="E22" s="435">
        <v>545.12</v>
      </c>
      <c r="F22" s="436">
        <v>364.21</v>
      </c>
      <c r="G22" s="42"/>
    </row>
    <row r="23" spans="1:7" ht="15.95" customHeight="1">
      <c r="A23" s="437" t="s">
        <v>349</v>
      </c>
      <c r="B23" s="435">
        <v>4380.24</v>
      </c>
      <c r="C23" s="435">
        <v>1351.92</v>
      </c>
      <c r="D23" s="435">
        <v>2428.9</v>
      </c>
      <c r="E23" s="435">
        <v>3513.31</v>
      </c>
      <c r="F23" s="436">
        <v>1332.93</v>
      </c>
      <c r="G23" s="42"/>
    </row>
    <row r="24" spans="1:7" ht="15.95" customHeight="1">
      <c r="A24" s="437" t="s">
        <v>350</v>
      </c>
      <c r="B24" s="435">
        <v>75432.28</v>
      </c>
      <c r="C24" s="435">
        <v>42726.78</v>
      </c>
      <c r="D24" s="435">
        <v>25998.1</v>
      </c>
      <c r="E24" s="435">
        <v>45394.1</v>
      </c>
      <c r="F24" s="436">
        <v>26086.69</v>
      </c>
      <c r="G24" s="42"/>
    </row>
    <row r="25" spans="1:7" ht="15.95" customHeight="1">
      <c r="A25" s="437" t="s">
        <v>351</v>
      </c>
      <c r="B25" s="435">
        <v>11157.21</v>
      </c>
      <c r="C25" s="435">
        <v>7442.41</v>
      </c>
      <c r="D25" s="435">
        <v>2650.34</v>
      </c>
      <c r="E25" s="435">
        <v>5272.1</v>
      </c>
      <c r="F25" s="436">
        <v>6354.91</v>
      </c>
      <c r="G25" s="42"/>
    </row>
    <row r="26" spans="1:7" ht="15.95" customHeight="1">
      <c r="A26" s="437" t="s">
        <v>365</v>
      </c>
      <c r="B26" s="435">
        <v>26600.07</v>
      </c>
      <c r="C26" s="435">
        <v>12848.73</v>
      </c>
      <c r="D26" s="435">
        <v>10341.120000000001</v>
      </c>
      <c r="E26" s="435">
        <v>17080.259999999998</v>
      </c>
      <c r="F26" s="436">
        <v>6662.91</v>
      </c>
      <c r="G26" s="42"/>
    </row>
    <row r="27" spans="1:7" ht="15.95" customHeight="1">
      <c r="A27" s="437" t="s">
        <v>352</v>
      </c>
      <c r="B27" s="435">
        <v>7828.02</v>
      </c>
      <c r="C27" s="435">
        <v>4552.93</v>
      </c>
      <c r="D27" s="435">
        <v>2727.81</v>
      </c>
      <c r="E27" s="435">
        <v>4683.54</v>
      </c>
      <c r="F27" s="436">
        <v>3713.27</v>
      </c>
      <c r="G27" s="42"/>
    </row>
    <row r="28" spans="1:7" ht="15.95" customHeight="1">
      <c r="A28" s="437" t="s">
        <v>353</v>
      </c>
      <c r="B28" s="435">
        <v>7394.2</v>
      </c>
      <c r="C28" s="435">
        <v>1772.3</v>
      </c>
      <c r="D28" s="435">
        <v>5261.93</v>
      </c>
      <c r="E28" s="435">
        <v>5082.09</v>
      </c>
      <c r="F28" s="436">
        <v>3095.33</v>
      </c>
      <c r="G28" s="42"/>
    </row>
    <row r="29" spans="1:7" ht="15.95" customHeight="1">
      <c r="A29" s="437" t="s">
        <v>354</v>
      </c>
      <c r="B29" s="435">
        <v>55365.55</v>
      </c>
      <c r="C29" s="435">
        <v>30389.82</v>
      </c>
      <c r="D29" s="435">
        <v>15882.27</v>
      </c>
      <c r="E29" s="435">
        <v>22501.919999999998</v>
      </c>
      <c r="F29" s="436">
        <v>25271.94</v>
      </c>
      <c r="G29" s="42"/>
    </row>
    <row r="30" spans="1:7" ht="15.95" customHeight="1">
      <c r="A30" s="437" t="s">
        <v>355</v>
      </c>
      <c r="B30" s="435">
        <v>1278.17</v>
      </c>
      <c r="C30" s="435">
        <v>702.93</v>
      </c>
      <c r="D30" s="435">
        <v>441.39</v>
      </c>
      <c r="E30" s="435">
        <v>999.28</v>
      </c>
      <c r="F30" s="436">
        <v>449.05</v>
      </c>
      <c r="G30" s="42"/>
    </row>
    <row r="31" spans="1:7" ht="15.95" customHeight="1">
      <c r="A31" s="437" t="s">
        <v>356</v>
      </c>
      <c r="B31" s="435">
        <v>2822.54</v>
      </c>
      <c r="C31" s="435">
        <v>1635.61</v>
      </c>
      <c r="D31" s="435">
        <v>877.85</v>
      </c>
      <c r="E31" s="435">
        <v>1789.22</v>
      </c>
      <c r="F31" s="436">
        <v>904.48</v>
      </c>
      <c r="G31" s="42"/>
    </row>
    <row r="32" spans="1:7" ht="15.95" customHeight="1">
      <c r="A32" s="437" t="s">
        <v>357</v>
      </c>
      <c r="B32" s="435">
        <v>392.16</v>
      </c>
      <c r="C32" s="435">
        <v>159.76</v>
      </c>
      <c r="D32" s="435">
        <v>198.65</v>
      </c>
      <c r="E32" s="435">
        <v>303.38</v>
      </c>
      <c r="F32" s="436">
        <v>64.45</v>
      </c>
      <c r="G32" s="42"/>
    </row>
    <row r="33" spans="1:7" ht="15.95" customHeight="1">
      <c r="A33" s="437" t="s">
        <v>358</v>
      </c>
      <c r="B33" s="435">
        <v>126.87</v>
      </c>
      <c r="C33" s="435">
        <v>51.6</v>
      </c>
      <c r="D33" s="435">
        <v>68.05</v>
      </c>
      <c r="E33" s="435">
        <v>66.64</v>
      </c>
      <c r="F33" s="436">
        <v>72.02</v>
      </c>
      <c r="G33" s="42"/>
    </row>
    <row r="34" spans="1:7" ht="15.95" customHeight="1">
      <c r="A34" s="437" t="s">
        <v>359</v>
      </c>
      <c r="B34" s="435">
        <v>22235.47</v>
      </c>
      <c r="C34" s="435">
        <v>10978.97</v>
      </c>
      <c r="D34" s="435">
        <v>10657.43</v>
      </c>
      <c r="E34" s="435">
        <v>14362.52</v>
      </c>
      <c r="F34" s="436">
        <v>7873.25</v>
      </c>
      <c r="G34" s="42"/>
    </row>
    <row r="35" spans="1:7" ht="15.95" customHeight="1">
      <c r="A35" s="437" t="s">
        <v>360</v>
      </c>
      <c r="B35" s="435">
        <v>6825.95</v>
      </c>
      <c r="C35" s="435">
        <v>3670.74</v>
      </c>
      <c r="D35" s="435">
        <v>2851.11</v>
      </c>
      <c r="E35" s="435">
        <v>4220.6499999999996</v>
      </c>
      <c r="F35" s="436">
        <v>2458.37</v>
      </c>
      <c r="G35" s="42"/>
    </row>
    <row r="36" spans="1:7" ht="15.95" customHeight="1">
      <c r="A36" s="437" t="s">
        <v>361</v>
      </c>
      <c r="B36" s="435">
        <v>29169</v>
      </c>
      <c r="C36" s="435">
        <v>10461.469999999999</v>
      </c>
      <c r="D36" s="435">
        <v>15768.42</v>
      </c>
      <c r="E36" s="435">
        <v>18927.810000000001</v>
      </c>
      <c r="F36" s="436">
        <v>10187.719999999999</v>
      </c>
      <c r="G36" s="42"/>
    </row>
    <row r="37" spans="1:7" ht="15.95" customHeight="1">
      <c r="A37" s="437" t="s">
        <v>362</v>
      </c>
      <c r="B37" s="435">
        <v>4564.8900000000003</v>
      </c>
      <c r="C37" s="435">
        <v>2630.08</v>
      </c>
      <c r="D37" s="435">
        <v>1721.88</v>
      </c>
      <c r="E37" s="435">
        <v>3232.2</v>
      </c>
      <c r="F37" s="436">
        <v>1727.66</v>
      </c>
      <c r="G37" s="42"/>
    </row>
    <row r="38" spans="1:7" ht="15.95" customHeight="1">
      <c r="A38" s="437" t="s">
        <v>366</v>
      </c>
      <c r="B38" s="435">
        <v>14815.86</v>
      </c>
      <c r="C38" s="435">
        <v>9104.2800000000007</v>
      </c>
      <c r="D38" s="435">
        <v>3902.38</v>
      </c>
      <c r="E38" s="435">
        <v>8718.82</v>
      </c>
      <c r="F38" s="436">
        <v>4644.45</v>
      </c>
      <c r="G38" s="42"/>
    </row>
    <row r="39" spans="1:7" ht="15.95" customHeight="1" thickBot="1">
      <c r="A39" s="438" t="s">
        <v>363</v>
      </c>
      <c r="B39" s="439">
        <v>6277.05</v>
      </c>
      <c r="C39" s="440">
        <v>2813.54</v>
      </c>
      <c r="D39" s="440">
        <v>2807.03</v>
      </c>
      <c r="E39" s="440">
        <v>4456.34</v>
      </c>
      <c r="F39" s="440">
        <v>1668.33</v>
      </c>
      <c r="G39" s="42"/>
    </row>
    <row r="40" spans="1:7">
      <c r="A40" s="357" t="s">
        <v>771</v>
      </c>
      <c r="B40" s="441"/>
      <c r="C40" s="441"/>
      <c r="D40" s="441"/>
      <c r="E40" s="441"/>
      <c r="F40" s="441"/>
      <c r="G40" s="42"/>
    </row>
    <row r="41" spans="1:7">
      <c r="A41" s="442"/>
      <c r="G41" s="42"/>
    </row>
    <row r="42" spans="1:7">
      <c r="G42" s="42"/>
    </row>
  </sheetData>
  <mergeCells count="7">
    <mergeCell ref="C7:C9"/>
    <mergeCell ref="D7:D9"/>
    <mergeCell ref="E7:E9"/>
    <mergeCell ref="A1:F1"/>
    <mergeCell ref="A4:F4"/>
    <mergeCell ref="A5:F5"/>
    <mergeCell ref="A3:F3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codeName="Hoja2">
    <pageSetUpPr fitToPage="1"/>
  </sheetPr>
  <dimension ref="A1:K36"/>
  <sheetViews>
    <sheetView showGridLines="0" tabSelected="1" view="pageBreakPreview" zoomScale="75" zoomScaleNormal="75" workbookViewId="0">
      <selection activeCell="E19" sqref="E19"/>
    </sheetView>
  </sheetViews>
  <sheetFormatPr baseColWidth="10" defaultColWidth="19.140625" defaultRowHeight="12.75"/>
  <cols>
    <col min="1" max="1" width="37.28515625" style="464" customWidth="1"/>
    <col min="2" max="11" width="16.7109375" style="464" customWidth="1"/>
    <col min="12" max="12" width="10.42578125" style="464" customWidth="1"/>
    <col min="13" max="16384" width="19.140625" style="464"/>
  </cols>
  <sheetData>
    <row r="1" spans="1:11" ht="18">
      <c r="A1" s="808" t="s">
        <v>447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</row>
    <row r="2" spans="1:11" ht="12.75" customHeight="1">
      <c r="A2" s="446"/>
      <c r="B2" s="446"/>
      <c r="C2" s="446"/>
      <c r="D2" s="446"/>
    </row>
    <row r="3" spans="1:11" ht="23.25" customHeight="1">
      <c r="A3" s="807" t="s">
        <v>545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</row>
    <row r="4" spans="1:11" ht="13.5" thickBot="1">
      <c r="A4" s="484"/>
      <c r="B4" s="484"/>
      <c r="C4" s="484"/>
      <c r="D4" s="484"/>
      <c r="E4" s="467"/>
      <c r="F4" s="467"/>
      <c r="G4" s="467"/>
      <c r="H4" s="467"/>
      <c r="I4" s="467"/>
      <c r="J4" s="467"/>
      <c r="K4" s="467"/>
    </row>
    <row r="5" spans="1:11" s="486" customFormat="1" ht="33.75" customHeight="1">
      <c r="A5" s="809" t="s">
        <v>65</v>
      </c>
      <c r="B5" s="810" t="s">
        <v>175</v>
      </c>
      <c r="C5" s="811"/>
      <c r="D5" s="811"/>
      <c r="E5" s="811"/>
      <c r="F5" s="811"/>
      <c r="G5" s="811"/>
      <c r="H5" s="811"/>
      <c r="I5" s="811"/>
      <c r="J5" s="811"/>
      <c r="K5" s="485"/>
    </row>
    <row r="6" spans="1:11" s="486" customFormat="1" ht="54.75" customHeight="1" thickBot="1">
      <c r="A6" s="799"/>
      <c r="B6" s="487">
        <v>2005</v>
      </c>
      <c r="C6" s="487">
        <v>2006</v>
      </c>
      <c r="D6" s="487">
        <v>2007</v>
      </c>
      <c r="E6" s="487">
        <v>2008</v>
      </c>
      <c r="F6" s="487">
        <v>2009</v>
      </c>
      <c r="G6" s="487">
        <v>2010</v>
      </c>
      <c r="H6" s="488">
        <v>2011</v>
      </c>
      <c r="I6" s="488">
        <v>2012</v>
      </c>
      <c r="J6" s="488">
        <v>2013</v>
      </c>
      <c r="K6" s="488">
        <v>2014</v>
      </c>
    </row>
    <row r="7" spans="1:11" s="3" customFormat="1" ht="25.5" customHeight="1">
      <c r="A7" s="88" t="s">
        <v>209</v>
      </c>
      <c r="B7" s="82">
        <v>310.81</v>
      </c>
      <c r="C7" s="82">
        <v>319.38</v>
      </c>
      <c r="D7" s="82">
        <v>329.29</v>
      </c>
      <c r="E7" s="82">
        <v>345.97</v>
      </c>
      <c r="F7" s="82">
        <v>354.89</v>
      </c>
      <c r="G7" s="82">
        <v>365.05</v>
      </c>
      <c r="H7" s="83">
        <v>371.94</v>
      </c>
      <c r="I7" s="83">
        <v>372.51</v>
      </c>
      <c r="J7" s="83">
        <v>374.29</v>
      </c>
      <c r="K7" s="83">
        <v>374.98</v>
      </c>
    </row>
    <row r="8" spans="1:11">
      <c r="A8" s="476"/>
      <c r="B8" s="489"/>
      <c r="C8" s="489"/>
      <c r="D8" s="489"/>
      <c r="E8" s="489"/>
      <c r="F8" s="489"/>
      <c r="G8" s="489"/>
      <c r="H8" s="490"/>
      <c r="I8" s="490"/>
      <c r="J8" s="490"/>
      <c r="K8" s="490"/>
    </row>
    <row r="9" spans="1:11" s="3" customFormat="1" ht="14.1" customHeight="1">
      <c r="A9" s="89" t="s">
        <v>85</v>
      </c>
      <c r="B9" s="85">
        <v>302.86</v>
      </c>
      <c r="C9" s="85">
        <v>306.13</v>
      </c>
      <c r="D9" s="85">
        <v>312.22000000000003</v>
      </c>
      <c r="E9" s="85">
        <v>329.02</v>
      </c>
      <c r="F9" s="85">
        <v>343.27</v>
      </c>
      <c r="G9" s="85">
        <v>353.69</v>
      </c>
      <c r="H9" s="86">
        <v>363.97</v>
      </c>
      <c r="I9" s="86">
        <v>361.82</v>
      </c>
      <c r="J9" s="86">
        <v>364.24</v>
      </c>
      <c r="K9" s="86">
        <v>366.09</v>
      </c>
    </row>
    <row r="10" spans="1:11" s="3" customFormat="1" ht="14.1" customHeight="1">
      <c r="A10" s="89"/>
      <c r="B10" s="489"/>
      <c r="C10" s="489"/>
      <c r="D10" s="489"/>
      <c r="E10" s="489"/>
      <c r="F10" s="489"/>
      <c r="G10" s="489"/>
      <c r="H10" s="490"/>
      <c r="I10" s="490"/>
      <c r="J10" s="490"/>
      <c r="K10" s="490"/>
    </row>
    <row r="11" spans="1:11" ht="14.1" customHeight="1">
      <c r="A11" s="476" t="s">
        <v>86</v>
      </c>
      <c r="B11" s="489">
        <v>291.73</v>
      </c>
      <c r="C11" s="489">
        <v>298.7</v>
      </c>
      <c r="D11" s="489">
        <v>300.73</v>
      </c>
      <c r="E11" s="489">
        <v>316.22000000000003</v>
      </c>
      <c r="F11" s="489">
        <v>330.58</v>
      </c>
      <c r="G11" s="489">
        <v>340.63</v>
      </c>
      <c r="H11" s="490">
        <v>353.04</v>
      </c>
      <c r="I11" s="490">
        <v>349.39</v>
      </c>
      <c r="J11" s="490">
        <v>348.09</v>
      </c>
      <c r="K11" s="490">
        <v>357.91</v>
      </c>
    </row>
    <row r="12" spans="1:11" ht="14.1" customHeight="1">
      <c r="A12" s="476" t="s">
        <v>87</v>
      </c>
      <c r="B12" s="489">
        <v>291.73</v>
      </c>
      <c r="C12" s="489">
        <v>311.94</v>
      </c>
      <c r="D12" s="489">
        <v>317.13</v>
      </c>
      <c r="E12" s="489">
        <v>329.35</v>
      </c>
      <c r="F12" s="489">
        <v>347.87</v>
      </c>
      <c r="G12" s="489">
        <v>363.8</v>
      </c>
      <c r="H12" s="490">
        <v>373.33</v>
      </c>
      <c r="I12" s="490">
        <v>371.02</v>
      </c>
      <c r="J12" s="490">
        <v>377.13</v>
      </c>
      <c r="K12" s="490">
        <v>374.72</v>
      </c>
    </row>
    <row r="13" spans="1:11" ht="14.1" customHeight="1">
      <c r="A13" s="476" t="s">
        <v>88</v>
      </c>
      <c r="B13" s="489">
        <v>297.42</v>
      </c>
      <c r="C13" s="489">
        <v>301.56</v>
      </c>
      <c r="D13" s="489">
        <v>317.02</v>
      </c>
      <c r="E13" s="489">
        <v>335.05</v>
      </c>
      <c r="F13" s="489">
        <v>352.81</v>
      </c>
      <c r="G13" s="489">
        <v>366.15</v>
      </c>
      <c r="H13" s="490">
        <v>377.18</v>
      </c>
      <c r="I13" s="490">
        <v>378.75</v>
      </c>
      <c r="J13" s="490">
        <v>381.42</v>
      </c>
      <c r="K13" s="490">
        <v>382.7</v>
      </c>
    </row>
    <row r="14" spans="1:11" ht="14.1" customHeight="1">
      <c r="A14" s="476" t="s">
        <v>89</v>
      </c>
      <c r="B14" s="489">
        <v>300.77999999999997</v>
      </c>
      <c r="C14" s="489">
        <v>310</v>
      </c>
      <c r="D14" s="489">
        <v>324.37</v>
      </c>
      <c r="E14" s="489">
        <v>336.41</v>
      </c>
      <c r="F14" s="489">
        <v>356.8</v>
      </c>
      <c r="G14" s="489">
        <v>365.53</v>
      </c>
      <c r="H14" s="490">
        <v>373.79</v>
      </c>
      <c r="I14" s="490">
        <v>377.86</v>
      </c>
      <c r="J14" s="490">
        <v>381.17</v>
      </c>
      <c r="K14" s="490">
        <v>384.56</v>
      </c>
    </row>
    <row r="15" spans="1:11" ht="14.1" customHeight="1">
      <c r="A15" s="476" t="s">
        <v>90</v>
      </c>
      <c r="B15" s="489">
        <v>332.2</v>
      </c>
      <c r="C15" s="489">
        <v>339.02</v>
      </c>
      <c r="D15" s="489">
        <v>356.25</v>
      </c>
      <c r="E15" s="489">
        <v>378.41</v>
      </c>
      <c r="F15" s="489">
        <v>386.08</v>
      </c>
      <c r="G15" s="489">
        <v>391.67</v>
      </c>
      <c r="H15" s="490">
        <v>401.23</v>
      </c>
      <c r="I15" s="490">
        <v>400</v>
      </c>
      <c r="J15" s="490">
        <v>403.69</v>
      </c>
      <c r="K15" s="490">
        <v>407.48</v>
      </c>
    </row>
    <row r="16" spans="1:11" ht="14.1" customHeight="1">
      <c r="A16" s="476" t="s">
        <v>91</v>
      </c>
      <c r="B16" s="489">
        <v>335.68</v>
      </c>
      <c r="C16" s="489">
        <v>343.62</v>
      </c>
      <c r="D16" s="489">
        <v>356.68</v>
      </c>
      <c r="E16" s="489">
        <v>379.3</v>
      </c>
      <c r="F16" s="489">
        <v>394.67</v>
      </c>
      <c r="G16" s="489">
        <v>402.81</v>
      </c>
      <c r="H16" s="490">
        <v>410.45</v>
      </c>
      <c r="I16" s="490">
        <v>417.19</v>
      </c>
      <c r="J16" s="490">
        <v>422.61</v>
      </c>
      <c r="K16" s="490">
        <v>427.84</v>
      </c>
    </row>
    <row r="17" spans="1:11" ht="14.1" customHeight="1">
      <c r="A17" s="476" t="s">
        <v>92</v>
      </c>
      <c r="B17" s="489">
        <v>297.56</v>
      </c>
      <c r="C17" s="489">
        <v>296.14999999999998</v>
      </c>
      <c r="D17" s="489">
        <v>296.52</v>
      </c>
      <c r="E17" s="489">
        <v>315.32</v>
      </c>
      <c r="F17" s="489">
        <v>325.56</v>
      </c>
      <c r="G17" s="489">
        <v>333.65</v>
      </c>
      <c r="H17" s="490">
        <v>344.36</v>
      </c>
      <c r="I17" s="490">
        <v>338.82</v>
      </c>
      <c r="J17" s="490">
        <v>339.57</v>
      </c>
      <c r="K17" s="490">
        <v>340.32</v>
      </c>
    </row>
    <row r="18" spans="1:11" ht="14.1" customHeight="1">
      <c r="A18" s="476"/>
      <c r="B18" s="489"/>
      <c r="C18" s="489"/>
      <c r="D18" s="489"/>
      <c r="E18" s="489"/>
      <c r="F18" s="489"/>
      <c r="G18" s="489"/>
      <c r="H18" s="490"/>
      <c r="I18" s="490"/>
      <c r="J18" s="490"/>
      <c r="K18" s="490"/>
    </row>
    <row r="19" spans="1:11" s="3" customFormat="1" ht="14.1" customHeight="1">
      <c r="A19" s="89" t="s">
        <v>93</v>
      </c>
      <c r="B19" s="85">
        <v>316.81</v>
      </c>
      <c r="C19" s="85">
        <v>329.37</v>
      </c>
      <c r="D19" s="85">
        <v>342.16</v>
      </c>
      <c r="E19" s="85">
        <v>358.74</v>
      </c>
      <c r="F19" s="85">
        <v>363.66</v>
      </c>
      <c r="G19" s="85">
        <v>373.62</v>
      </c>
      <c r="H19" s="86">
        <v>377.95</v>
      </c>
      <c r="I19" s="86">
        <v>380.58</v>
      </c>
      <c r="J19" s="86">
        <v>381.88</v>
      </c>
      <c r="K19" s="86">
        <v>381.68</v>
      </c>
    </row>
    <row r="20" spans="1:11" s="3" customFormat="1" ht="14.1" customHeight="1">
      <c r="A20" s="89"/>
      <c r="B20" s="489"/>
      <c r="C20" s="489"/>
      <c r="D20" s="489"/>
      <c r="E20" s="489"/>
      <c r="F20" s="489"/>
      <c r="G20" s="489"/>
      <c r="H20" s="490"/>
      <c r="I20" s="490"/>
      <c r="J20" s="490"/>
      <c r="K20" s="490"/>
    </row>
    <row r="21" spans="1:11" ht="14.1" customHeight="1">
      <c r="A21" s="476" t="s">
        <v>94</v>
      </c>
      <c r="B21" s="489">
        <v>319.56</v>
      </c>
      <c r="C21" s="489">
        <v>328.56</v>
      </c>
      <c r="D21" s="489">
        <v>338.81</v>
      </c>
      <c r="E21" s="489">
        <v>352.43</v>
      </c>
      <c r="F21" s="489">
        <v>362.91</v>
      </c>
      <c r="G21" s="489">
        <v>370.34</v>
      </c>
      <c r="H21" s="490">
        <v>374.1</v>
      </c>
      <c r="I21" s="490">
        <v>375.74</v>
      </c>
      <c r="J21" s="490">
        <v>370.34</v>
      </c>
      <c r="K21" s="490">
        <v>377.46</v>
      </c>
    </row>
    <row r="22" spans="1:11" ht="14.1" customHeight="1">
      <c r="A22" s="476" t="s">
        <v>95</v>
      </c>
      <c r="B22" s="489">
        <v>334.83</v>
      </c>
      <c r="C22" s="489">
        <v>355.94</v>
      </c>
      <c r="D22" s="489">
        <v>364.21</v>
      </c>
      <c r="E22" s="489">
        <v>369.58</v>
      </c>
      <c r="F22" s="489">
        <v>384.03</v>
      </c>
      <c r="G22" s="489">
        <v>394.38</v>
      </c>
      <c r="H22" s="490">
        <v>394.06</v>
      </c>
      <c r="I22" s="490">
        <v>395.99</v>
      </c>
      <c r="J22" s="490">
        <v>393.26</v>
      </c>
      <c r="K22" s="490">
        <v>396.15</v>
      </c>
    </row>
    <row r="23" spans="1:11" ht="14.1" customHeight="1">
      <c r="A23" s="476" t="s">
        <v>96</v>
      </c>
      <c r="B23" s="489">
        <v>319.12</v>
      </c>
      <c r="C23" s="489">
        <v>331.7</v>
      </c>
      <c r="D23" s="489">
        <v>345.67</v>
      </c>
      <c r="E23" s="489">
        <v>360.05</v>
      </c>
      <c r="F23" s="489">
        <v>371.57</v>
      </c>
      <c r="G23" s="489">
        <v>384.07</v>
      </c>
      <c r="H23" s="490">
        <v>388.07</v>
      </c>
      <c r="I23" s="490">
        <v>396.9</v>
      </c>
      <c r="J23" s="490">
        <v>391.99</v>
      </c>
      <c r="K23" s="490">
        <v>389.62</v>
      </c>
    </row>
    <row r="24" spans="1:11" ht="14.1" customHeight="1">
      <c r="A24" s="476" t="s">
        <v>97</v>
      </c>
      <c r="B24" s="489">
        <v>316.27999999999997</v>
      </c>
      <c r="C24" s="489">
        <v>334.5</v>
      </c>
      <c r="D24" s="489">
        <v>348.91</v>
      </c>
      <c r="E24" s="489">
        <v>367.67</v>
      </c>
      <c r="F24" s="489">
        <v>353.95</v>
      </c>
      <c r="G24" s="489">
        <v>364.96</v>
      </c>
      <c r="H24" s="490">
        <v>373.88</v>
      </c>
      <c r="I24" s="490">
        <v>373.49</v>
      </c>
      <c r="J24" s="490">
        <v>372.95</v>
      </c>
      <c r="K24" s="490">
        <v>376.05</v>
      </c>
    </row>
    <row r="25" spans="1:11" ht="14.1" customHeight="1">
      <c r="A25" s="476" t="s">
        <v>98</v>
      </c>
      <c r="B25" s="489">
        <v>346.77</v>
      </c>
      <c r="C25" s="489">
        <v>359.83</v>
      </c>
      <c r="D25" s="489">
        <v>391.75</v>
      </c>
      <c r="E25" s="489">
        <v>397.06</v>
      </c>
      <c r="F25" s="489">
        <v>410.26</v>
      </c>
      <c r="G25" s="489">
        <v>417.29</v>
      </c>
      <c r="H25" s="490">
        <v>414.85</v>
      </c>
      <c r="I25" s="490">
        <v>417</v>
      </c>
      <c r="J25" s="490">
        <v>423.82</v>
      </c>
      <c r="K25" s="490">
        <v>432.07</v>
      </c>
    </row>
    <row r="26" spans="1:11" ht="14.1" customHeight="1">
      <c r="A26" s="476" t="s">
        <v>99</v>
      </c>
      <c r="B26" s="489">
        <v>308.37</v>
      </c>
      <c r="C26" s="489">
        <v>313.48</v>
      </c>
      <c r="D26" s="489">
        <v>324.72000000000003</v>
      </c>
      <c r="E26" s="489">
        <v>354.31</v>
      </c>
      <c r="F26" s="489">
        <v>354.15</v>
      </c>
      <c r="G26" s="489">
        <v>368.82</v>
      </c>
      <c r="H26" s="490">
        <v>377.03</v>
      </c>
      <c r="I26" s="490">
        <v>377.75</v>
      </c>
      <c r="J26" s="490">
        <v>393.62</v>
      </c>
      <c r="K26" s="490">
        <v>382.85</v>
      </c>
    </row>
    <row r="27" spans="1:11" ht="14.1" customHeight="1">
      <c r="A27" s="476" t="s">
        <v>100</v>
      </c>
      <c r="B27" s="489">
        <v>311</v>
      </c>
      <c r="C27" s="489">
        <v>323.26</v>
      </c>
      <c r="D27" s="489">
        <v>338.7</v>
      </c>
      <c r="E27" s="489">
        <v>360.49</v>
      </c>
      <c r="F27" s="489">
        <v>359.45</v>
      </c>
      <c r="G27" s="489">
        <v>372.67</v>
      </c>
      <c r="H27" s="490">
        <v>366.91</v>
      </c>
      <c r="I27" s="490">
        <v>368.09</v>
      </c>
      <c r="J27" s="490">
        <v>365.66</v>
      </c>
      <c r="K27" s="490">
        <v>369.42</v>
      </c>
    </row>
    <row r="28" spans="1:11" ht="14.1" customHeight="1">
      <c r="A28" s="476" t="s">
        <v>101</v>
      </c>
      <c r="B28" s="489">
        <v>298.86</v>
      </c>
      <c r="C28" s="489">
        <v>317.02</v>
      </c>
      <c r="D28" s="489">
        <v>331.03</v>
      </c>
      <c r="E28" s="489">
        <v>344.3</v>
      </c>
      <c r="F28" s="489">
        <v>352.93</v>
      </c>
      <c r="G28" s="489">
        <v>363.93</v>
      </c>
      <c r="H28" s="490">
        <v>376.06</v>
      </c>
      <c r="I28" s="490">
        <v>379.15</v>
      </c>
      <c r="J28" s="490">
        <v>379.48</v>
      </c>
      <c r="K28" s="490">
        <v>378.42</v>
      </c>
    </row>
    <row r="29" spans="1:11" ht="14.1" customHeight="1">
      <c r="A29" s="476" t="s">
        <v>102</v>
      </c>
      <c r="B29" s="489">
        <v>326.31</v>
      </c>
      <c r="C29" s="489">
        <v>339.01</v>
      </c>
      <c r="D29" s="489">
        <v>350.67</v>
      </c>
      <c r="E29" s="489">
        <v>365.1</v>
      </c>
      <c r="F29" s="489">
        <v>365.4</v>
      </c>
      <c r="G29" s="489">
        <v>369.58</v>
      </c>
      <c r="H29" s="490">
        <v>363.53</v>
      </c>
      <c r="I29" s="490">
        <v>366.22</v>
      </c>
      <c r="J29" s="490">
        <v>363.75</v>
      </c>
      <c r="K29" s="490">
        <v>372.94</v>
      </c>
    </row>
    <row r="30" spans="1:11" ht="14.1" customHeight="1">
      <c r="A30" s="476" t="s">
        <v>103</v>
      </c>
      <c r="B30" s="489">
        <v>336.47</v>
      </c>
      <c r="C30" s="489">
        <v>341.4</v>
      </c>
      <c r="D30" s="489">
        <v>353.72</v>
      </c>
      <c r="E30" s="489">
        <v>368.24</v>
      </c>
      <c r="F30" s="489">
        <v>373.16</v>
      </c>
      <c r="G30" s="489">
        <v>372.35</v>
      </c>
      <c r="H30" s="490">
        <v>380.59</v>
      </c>
      <c r="I30" s="490">
        <v>382.87</v>
      </c>
      <c r="J30" s="490">
        <v>386.54</v>
      </c>
      <c r="K30" s="490">
        <v>391.47</v>
      </c>
    </row>
    <row r="31" spans="1:11" ht="14.1" customHeight="1">
      <c r="A31" s="476" t="s">
        <v>104</v>
      </c>
      <c r="B31" s="489">
        <v>318.60000000000002</v>
      </c>
      <c r="C31" s="489">
        <v>342.96</v>
      </c>
      <c r="D31" s="489">
        <v>332.68</v>
      </c>
      <c r="E31" s="489">
        <v>345.14</v>
      </c>
      <c r="F31" s="489">
        <v>359.22</v>
      </c>
      <c r="G31" s="489">
        <v>370.19</v>
      </c>
      <c r="H31" s="490">
        <v>375.33</v>
      </c>
      <c r="I31" s="490">
        <v>376.81</v>
      </c>
      <c r="J31" s="490">
        <v>369.73</v>
      </c>
      <c r="K31" s="490">
        <v>361.95</v>
      </c>
    </row>
    <row r="32" spans="1:11" ht="14.1" customHeight="1" thickBot="1">
      <c r="A32" s="478" t="s">
        <v>105</v>
      </c>
      <c r="B32" s="491">
        <v>301.48</v>
      </c>
      <c r="C32" s="491">
        <v>309.93</v>
      </c>
      <c r="D32" s="491">
        <v>323.3</v>
      </c>
      <c r="E32" s="491">
        <v>333.47</v>
      </c>
      <c r="F32" s="491">
        <v>347.5</v>
      </c>
      <c r="G32" s="491">
        <v>357.75</v>
      </c>
      <c r="H32" s="492">
        <v>369.07</v>
      </c>
      <c r="I32" s="492">
        <v>370.55</v>
      </c>
      <c r="J32" s="492">
        <v>371.78</v>
      </c>
      <c r="K32" s="492">
        <v>358.41</v>
      </c>
    </row>
    <row r="33" spans="1:9">
      <c r="A33" s="482"/>
      <c r="B33" s="482"/>
      <c r="C33" s="482"/>
      <c r="D33" s="482"/>
      <c r="I33"/>
    </row>
    <row r="34" spans="1:9">
      <c r="I34"/>
    </row>
    <row r="35" spans="1:9">
      <c r="I35"/>
    </row>
    <row r="36" spans="1:9">
      <c r="I36"/>
    </row>
  </sheetData>
  <mergeCells count="4">
    <mergeCell ref="A5:A6"/>
    <mergeCell ref="B5:J5"/>
    <mergeCell ref="A1:K1"/>
    <mergeCell ref="A3:K3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61" orientation="landscape" r:id="rId1"/>
  <headerFooter alignWithMargins="0">
    <oddFooter>&amp;C&amp;A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transitionEvaluation="1" codeName="Hoja68">
    <pageSetUpPr fitToPage="1"/>
  </sheetPr>
  <dimension ref="A1:H32"/>
  <sheetViews>
    <sheetView showGridLines="0" tabSelected="1" view="pageBreakPreview" topLeftCell="A5" zoomScale="75" zoomScaleNormal="75" zoomScaleSheetLayoutView="75" workbookViewId="0">
      <selection activeCell="E19" sqref="E19"/>
    </sheetView>
  </sheetViews>
  <sheetFormatPr baseColWidth="10" defaultColWidth="19.140625" defaultRowHeight="12.75"/>
  <cols>
    <col min="1" max="1" width="46.42578125" style="44" customWidth="1"/>
    <col min="2" max="2" width="15.5703125" style="44" customWidth="1"/>
    <col min="3" max="7" width="11.28515625" style="44" customWidth="1"/>
    <col min="8" max="8" width="21.28515625" style="44" customWidth="1"/>
    <col min="9" max="16384" width="19.140625" style="44"/>
  </cols>
  <sheetData>
    <row r="1" spans="1:8" s="43" customFormat="1" ht="18">
      <c r="A1" s="935" t="s">
        <v>449</v>
      </c>
      <c r="B1" s="935"/>
      <c r="C1" s="935"/>
      <c r="D1" s="935"/>
      <c r="E1" s="935"/>
      <c r="F1" s="935"/>
      <c r="G1" s="935"/>
      <c r="H1" s="935"/>
    </row>
    <row r="2" spans="1:8">
      <c r="A2" s="282"/>
      <c r="B2" s="282"/>
      <c r="C2" s="282"/>
      <c r="D2" s="282"/>
      <c r="E2" s="282"/>
      <c r="F2" s="282"/>
      <c r="G2" s="282"/>
      <c r="H2" s="282"/>
    </row>
    <row r="3" spans="1:8" ht="20.25" customHeight="1">
      <c r="A3" s="936" t="s">
        <v>665</v>
      </c>
      <c r="B3" s="936"/>
      <c r="C3" s="936"/>
      <c r="D3" s="936"/>
      <c r="E3" s="936"/>
      <c r="F3" s="936"/>
      <c r="G3" s="936"/>
      <c r="H3" s="936"/>
    </row>
    <row r="4" spans="1:8" ht="14.25" customHeight="1" thickBot="1">
      <c r="A4" s="140"/>
      <c r="B4" s="140"/>
      <c r="C4" s="141"/>
      <c r="D4" s="141"/>
      <c r="E4" s="141"/>
      <c r="F4" s="141"/>
      <c r="G4" s="141"/>
      <c r="H4" s="141"/>
    </row>
    <row r="5" spans="1:8" ht="53.25" customHeight="1" thickBot="1">
      <c r="A5" s="937" t="s">
        <v>666</v>
      </c>
      <c r="B5" s="938"/>
      <c r="C5" s="192">
        <v>2009</v>
      </c>
      <c r="D5" s="192">
        <v>2010</v>
      </c>
      <c r="E5" s="192">
        <v>2011</v>
      </c>
      <c r="F5" s="192">
        <v>2012</v>
      </c>
      <c r="G5" s="444">
        <v>2013</v>
      </c>
      <c r="H5" s="295" t="s">
        <v>774</v>
      </c>
    </row>
    <row r="6" spans="1:8" ht="27" customHeight="1">
      <c r="A6" s="283" t="s">
        <v>667</v>
      </c>
      <c r="B6" s="284"/>
      <c r="C6" s="287">
        <v>408074.97999999684</v>
      </c>
      <c r="D6" s="287">
        <v>413320.72000000475</v>
      </c>
      <c r="E6" s="287">
        <v>415025.23000000574</v>
      </c>
      <c r="F6" s="287">
        <v>427084.19999999506</v>
      </c>
      <c r="G6" s="287">
        <v>418984.03000000201</v>
      </c>
      <c r="H6" s="296">
        <v>416497.83200000098</v>
      </c>
    </row>
    <row r="7" spans="1:8" ht="15" customHeight="1">
      <c r="A7" s="280" t="s">
        <v>668</v>
      </c>
      <c r="B7" s="285"/>
      <c r="C7" s="288">
        <v>8093</v>
      </c>
      <c r="D7" s="288">
        <v>8043</v>
      </c>
      <c r="E7" s="288">
        <v>7991</v>
      </c>
      <c r="F7" s="288">
        <v>8499</v>
      </c>
      <c r="G7" s="288">
        <v>8501</v>
      </c>
      <c r="H7" s="297">
        <v>8225.4</v>
      </c>
    </row>
    <row r="8" spans="1:8" ht="15" customHeight="1">
      <c r="A8" s="278"/>
      <c r="B8" s="279"/>
      <c r="C8" s="289"/>
      <c r="D8" s="289"/>
      <c r="E8" s="289"/>
      <c r="F8" s="289"/>
      <c r="G8" s="289"/>
      <c r="H8" s="298"/>
    </row>
    <row r="9" spans="1:8" ht="15" customHeight="1">
      <c r="A9" s="280" t="s">
        <v>669</v>
      </c>
      <c r="B9" s="279"/>
      <c r="C9" s="289"/>
      <c r="D9" s="289"/>
      <c r="E9" s="289"/>
      <c r="F9" s="289"/>
      <c r="G9" s="289"/>
      <c r="H9" s="298"/>
    </row>
    <row r="10" spans="1:8" s="281" customFormat="1" ht="15" customHeight="1">
      <c r="A10" s="286" t="s">
        <v>695</v>
      </c>
      <c r="B10" s="279" t="s">
        <v>681</v>
      </c>
      <c r="C10" s="289">
        <v>44.090892335766753</v>
      </c>
      <c r="D10" s="289">
        <v>43.994845790212921</v>
      </c>
      <c r="E10" s="289">
        <v>43.461120603920406</v>
      </c>
      <c r="F10" s="289">
        <v>45.991884377132607</v>
      </c>
      <c r="G10" s="289">
        <v>48.758041227490097</v>
      </c>
      <c r="H10" s="298">
        <v>45.259356866904596</v>
      </c>
    </row>
    <row r="11" spans="1:8" s="281" customFormat="1" ht="15" customHeight="1">
      <c r="A11" s="286" t="s">
        <v>696</v>
      </c>
      <c r="B11" s="279" t="s">
        <v>682</v>
      </c>
      <c r="C11" s="289">
        <v>29.67310716035594</v>
      </c>
      <c r="D11" s="289">
        <v>31.641177121243423</v>
      </c>
      <c r="E11" s="289">
        <v>31.127374540819591</v>
      </c>
      <c r="F11" s="289">
        <v>30.10153716737863</v>
      </c>
      <c r="G11" s="289">
        <v>30.361811414387201</v>
      </c>
      <c r="H11" s="298">
        <v>30.581001480836999</v>
      </c>
    </row>
    <row r="12" spans="1:8" s="281" customFormat="1" ht="15" customHeight="1">
      <c r="A12" s="278" t="s">
        <v>376</v>
      </c>
      <c r="B12" s="279" t="s">
        <v>683</v>
      </c>
      <c r="C12" s="289">
        <v>1.5713557623650511</v>
      </c>
      <c r="D12" s="289">
        <v>1.5491011309570732</v>
      </c>
      <c r="E12" s="289">
        <v>1.5862988233269306</v>
      </c>
      <c r="F12" s="289">
        <v>1.5310788949813847</v>
      </c>
      <c r="G12" s="289">
        <v>1.49992392430804</v>
      </c>
      <c r="H12" s="298">
        <v>1.5475517071877001</v>
      </c>
    </row>
    <row r="13" spans="1:8" s="281" customFormat="1" ht="15" customHeight="1">
      <c r="A13" s="286" t="s">
        <v>694</v>
      </c>
      <c r="B13" s="279" t="s">
        <v>684</v>
      </c>
      <c r="C13" s="289">
        <v>1.1273777689090425</v>
      </c>
      <c r="D13" s="289">
        <v>1.0754325065048738</v>
      </c>
      <c r="E13" s="289">
        <v>1.1105539668034068</v>
      </c>
      <c r="F13" s="289">
        <v>1.1029679552650382</v>
      </c>
      <c r="G13" s="289">
        <v>1.07606728733789</v>
      </c>
      <c r="H13" s="298">
        <v>1.0984798969640499</v>
      </c>
    </row>
    <row r="14" spans="1:8" s="281" customFormat="1" ht="15" customHeight="1">
      <c r="A14" s="278"/>
      <c r="B14" s="279"/>
      <c r="C14" s="289"/>
      <c r="D14" s="289"/>
      <c r="E14" s="289"/>
      <c r="F14" s="289"/>
      <c r="G14" s="289"/>
      <c r="H14" s="298"/>
    </row>
    <row r="15" spans="1:8" s="281" customFormat="1" ht="15" customHeight="1">
      <c r="A15" s="280" t="s">
        <v>670</v>
      </c>
      <c r="B15" s="279"/>
      <c r="C15" s="289"/>
      <c r="D15" s="289"/>
      <c r="E15" s="289"/>
      <c r="F15" s="289"/>
      <c r="G15" s="289"/>
      <c r="H15" s="298"/>
    </row>
    <row r="16" spans="1:8" s="281" customFormat="1" ht="15" customHeight="1">
      <c r="A16" s="278" t="s">
        <v>671</v>
      </c>
      <c r="B16" s="279" t="s">
        <v>685</v>
      </c>
      <c r="C16" s="288">
        <v>55277.289904736441</v>
      </c>
      <c r="D16" s="288">
        <v>59607.984432996149</v>
      </c>
      <c r="E16" s="288">
        <v>60784.156232430549</v>
      </c>
      <c r="F16" s="288">
        <v>60743.176136068236</v>
      </c>
      <c r="G16" s="288">
        <v>63842.407321746701</v>
      </c>
      <c r="H16" s="297">
        <v>60051.002805595599</v>
      </c>
    </row>
    <row r="17" spans="1:8" s="281" customFormat="1" ht="15" customHeight="1">
      <c r="A17" s="278" t="s">
        <v>672</v>
      </c>
      <c r="B17" s="279" t="s">
        <v>686</v>
      </c>
      <c r="C17" s="288">
        <v>29271.118813802379</v>
      </c>
      <c r="D17" s="288">
        <v>32513.041251718172</v>
      </c>
      <c r="E17" s="288">
        <v>34181.463349974758</v>
      </c>
      <c r="F17" s="288">
        <v>35658.286689486878</v>
      </c>
      <c r="G17" s="288">
        <v>37543.499388508797</v>
      </c>
      <c r="H17" s="297">
        <v>33833.481898698199</v>
      </c>
    </row>
    <row r="18" spans="1:8" s="281" customFormat="1" ht="15" customHeight="1">
      <c r="A18" s="278" t="s">
        <v>673</v>
      </c>
      <c r="B18" s="279" t="s">
        <v>687</v>
      </c>
      <c r="C18" s="288">
        <v>11408.205684872053</v>
      </c>
      <c r="D18" s="288">
        <v>12985.089673752465</v>
      </c>
      <c r="E18" s="288">
        <v>12769.313408994276</v>
      </c>
      <c r="F18" s="288">
        <v>11908.006692778717</v>
      </c>
      <c r="G18" s="288">
        <v>12190.645198242901</v>
      </c>
      <c r="H18" s="297">
        <v>12252.252131728101</v>
      </c>
    </row>
    <row r="19" spans="1:8" s="281" customFormat="1" ht="15" customHeight="1">
      <c r="A19" s="278" t="s">
        <v>674</v>
      </c>
      <c r="B19" s="279" t="s">
        <v>688</v>
      </c>
      <c r="C19" s="288">
        <v>37414.376775805897</v>
      </c>
      <c r="D19" s="288">
        <v>40080.032855030593</v>
      </c>
      <c r="E19" s="288">
        <v>39372.006291449943</v>
      </c>
      <c r="F19" s="288">
        <v>36992.896139360266</v>
      </c>
      <c r="G19" s="288">
        <v>38489.553131481</v>
      </c>
      <c r="H19" s="297">
        <v>38469.773038625499</v>
      </c>
    </row>
    <row r="20" spans="1:8" s="281" customFormat="1" ht="15" customHeight="1">
      <c r="A20" s="278" t="s">
        <v>675</v>
      </c>
      <c r="B20" s="279" t="s">
        <v>689</v>
      </c>
      <c r="C20" s="288">
        <v>33392.669427563167</v>
      </c>
      <c r="D20" s="288">
        <v>36217.652793489011</v>
      </c>
      <c r="E20" s="288">
        <v>35766.028431549777</v>
      </c>
      <c r="F20" s="288">
        <v>33106.6076973854</v>
      </c>
      <c r="G20" s="288">
        <v>34578.213200099803</v>
      </c>
      <c r="H20" s="297">
        <v>34612.234310017397</v>
      </c>
    </row>
    <row r="21" spans="1:8" s="281" customFormat="1" ht="15" customHeight="1">
      <c r="A21" s="278" t="s">
        <v>676</v>
      </c>
      <c r="B21" s="279" t="s">
        <v>690</v>
      </c>
      <c r="C21" s="288">
        <v>25122.091341447551</v>
      </c>
      <c r="D21" s="288">
        <v>27243.982244720137</v>
      </c>
      <c r="E21" s="288">
        <v>26965.826536257988</v>
      </c>
      <c r="F21" s="288">
        <v>24437.601182276459</v>
      </c>
      <c r="G21" s="288">
        <v>25853.0410203393</v>
      </c>
      <c r="H21" s="297">
        <v>25924.508465008301</v>
      </c>
    </row>
    <row r="22" spans="1:8" s="281" customFormat="1" ht="15" customHeight="1">
      <c r="A22" s="278"/>
      <c r="B22" s="279"/>
      <c r="C22" s="288"/>
      <c r="D22" s="288"/>
      <c r="E22" s="288"/>
      <c r="F22" s="288"/>
      <c r="G22" s="288"/>
      <c r="H22" s="297"/>
    </row>
    <row r="23" spans="1:8" s="281" customFormat="1" ht="15" customHeight="1">
      <c r="A23" s="280" t="s">
        <v>677</v>
      </c>
      <c r="B23" s="294"/>
      <c r="C23" s="290"/>
      <c r="D23" s="290"/>
      <c r="E23" s="290"/>
      <c r="F23" s="290"/>
      <c r="G23" s="290"/>
      <c r="H23" s="299"/>
    </row>
    <row r="24" spans="1:8" s="281" customFormat="1" ht="15" customHeight="1">
      <c r="A24" s="278" t="s">
        <v>678</v>
      </c>
      <c r="B24" s="279" t="s">
        <v>691</v>
      </c>
      <c r="C24" s="290">
        <v>21250.865162007478</v>
      </c>
      <c r="D24" s="290">
        <v>23379.785909208422</v>
      </c>
      <c r="E24" s="290">
        <v>22546.841683043047</v>
      </c>
      <c r="F24" s="290">
        <v>21623.05796644654</v>
      </c>
      <c r="G24" s="290">
        <v>23053.311331140801</v>
      </c>
      <c r="H24" s="299">
        <v>22370.7724103693</v>
      </c>
    </row>
    <row r="25" spans="1:8" s="281" customFormat="1" ht="15" customHeight="1">
      <c r="A25" s="278" t="s">
        <v>679</v>
      </c>
      <c r="B25" s="279" t="s">
        <v>692</v>
      </c>
      <c r="C25" s="290">
        <v>22283.649752787005</v>
      </c>
      <c r="D25" s="290">
        <v>25333.047011255345</v>
      </c>
      <c r="E25" s="290">
        <v>24281.419311729449</v>
      </c>
      <c r="F25" s="290">
        <v>22156.220464631915</v>
      </c>
      <c r="G25" s="290">
        <v>24025.487369194001</v>
      </c>
      <c r="H25" s="299">
        <v>23615.964781919502</v>
      </c>
    </row>
    <row r="26" spans="1:8" s="281" customFormat="1" ht="15" customHeight="1" thickBot="1">
      <c r="A26" s="293" t="s">
        <v>680</v>
      </c>
      <c r="B26" s="291" t="s">
        <v>693</v>
      </c>
      <c r="C26" s="292">
        <v>0.34163802656206416</v>
      </c>
      <c r="D26" s="292">
        <v>0.35852929917332593</v>
      </c>
      <c r="E26" s="292">
        <v>0.35702352117268527</v>
      </c>
      <c r="F26" s="292">
        <v>0.35968670670293879</v>
      </c>
      <c r="G26" s="292">
        <v>0.35255278020576702</v>
      </c>
      <c r="H26" s="300">
        <v>0.35398616633604801</v>
      </c>
    </row>
    <row r="27" spans="1:8" ht="6.75" customHeight="1"/>
    <row r="28" spans="1:8" ht="15" customHeight="1">
      <c r="A28" s="934" t="s">
        <v>775</v>
      </c>
      <c r="B28" s="934"/>
    </row>
    <row r="29" spans="1:8" ht="15" customHeight="1">
      <c r="A29" s="939" t="s">
        <v>742</v>
      </c>
      <c r="B29" s="940"/>
      <c r="C29" s="940"/>
      <c r="D29" s="940"/>
      <c r="E29" s="940"/>
      <c r="F29" s="940"/>
      <c r="G29" s="443"/>
    </row>
    <row r="30" spans="1:8" ht="15" customHeight="1">
      <c r="A30" s="301" t="s">
        <v>697</v>
      </c>
    </row>
    <row r="31" spans="1:8" ht="15" customHeight="1">
      <c r="A31" s="301" t="s">
        <v>698</v>
      </c>
    </row>
    <row r="32" spans="1:8" ht="15" customHeight="1"/>
  </sheetData>
  <mergeCells count="5">
    <mergeCell ref="A28:B28"/>
    <mergeCell ref="A1:H1"/>
    <mergeCell ref="A3:H3"/>
    <mergeCell ref="A5:B5"/>
    <mergeCell ref="A29:F29"/>
  </mergeCells>
  <phoneticPr fontId="19" type="noConversion"/>
  <hyperlinks>
    <hyperlink ref="A29" r:id="rId1"/>
  </hyperlinks>
  <printOptions horizontalCentered="1"/>
  <pageMargins left="0.78740157480314965" right="0.78740157480314965" top="0.59055118110236227" bottom="0.98425196850393704" header="0" footer="0"/>
  <pageSetup paperSize="9" scale="54" orientation="portrait" r:id="rId2"/>
  <headerFooter alignWithMargins="0">
    <oddFooter>&amp;A</oddFooter>
  </headerFooter>
  <drawing r:id="rId3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31">
    <tabColor rgb="FF92D050"/>
  </sheetPr>
  <dimension ref="E4:F21"/>
  <sheetViews>
    <sheetView workbookViewId="0">
      <selection activeCell="E4" sqref="E4:F21"/>
    </sheetView>
  </sheetViews>
  <sheetFormatPr baseColWidth="10" defaultRowHeight="12.75"/>
  <sheetData>
    <row r="4" spans="5:6">
      <c r="E4" s="317" t="s">
        <v>713</v>
      </c>
      <c r="F4" s="330">
        <v>34473.870582887168</v>
      </c>
    </row>
    <row r="5" spans="5:6">
      <c r="E5" s="317" t="s">
        <v>138</v>
      </c>
      <c r="F5" s="330">
        <v>32853.713363051545</v>
      </c>
    </row>
    <row r="6" spans="5:6">
      <c r="E6" s="317" t="s">
        <v>150</v>
      </c>
      <c r="F6" s="330">
        <v>30062.969213127129</v>
      </c>
    </row>
    <row r="7" spans="5:6">
      <c r="E7" s="317" t="s">
        <v>143</v>
      </c>
      <c r="F7" s="330">
        <v>29159.316642546532</v>
      </c>
    </row>
    <row r="8" spans="5:6">
      <c r="E8" s="317" t="s">
        <v>181</v>
      </c>
      <c r="F8" s="330">
        <v>27529.030136474015</v>
      </c>
    </row>
    <row r="9" spans="5:6">
      <c r="E9" s="317" t="s">
        <v>183</v>
      </c>
      <c r="F9" s="330">
        <v>27119.292070400355</v>
      </c>
    </row>
    <row r="10" spans="5:6">
      <c r="E10" s="649" t="s">
        <v>714</v>
      </c>
      <c r="F10" s="651">
        <v>25853</v>
      </c>
    </row>
    <row r="11" spans="5:6">
      <c r="E11" s="317" t="s">
        <v>142</v>
      </c>
      <c r="F11" s="330">
        <v>25749.615926489449</v>
      </c>
    </row>
    <row r="12" spans="5:6">
      <c r="E12" s="317" t="s">
        <v>137</v>
      </c>
      <c r="F12" s="330">
        <v>24205.818341624366</v>
      </c>
    </row>
    <row r="13" spans="5:6">
      <c r="E13" s="317" t="s">
        <v>712</v>
      </c>
      <c r="F13" s="330">
        <v>24015.196844418118</v>
      </c>
    </row>
    <row r="14" spans="5:6">
      <c r="E14" s="317" t="s">
        <v>147</v>
      </c>
      <c r="F14" s="330">
        <v>23224.275626480117</v>
      </c>
    </row>
    <row r="15" spans="5:6">
      <c r="E15" s="317" t="s">
        <v>149</v>
      </c>
      <c r="F15" s="330">
        <v>22668.318321640832</v>
      </c>
    </row>
    <row r="16" spans="5:6">
      <c r="E16" s="317" t="s">
        <v>191</v>
      </c>
      <c r="F16" s="330">
        <v>22514.754141718371</v>
      </c>
    </row>
    <row r="17" spans="5:6">
      <c r="E17" s="317" t="s">
        <v>146</v>
      </c>
      <c r="F17" s="330">
        <v>22000.215371772872</v>
      </c>
    </row>
    <row r="18" spans="5:6">
      <c r="E18" s="317" t="s">
        <v>141</v>
      </c>
      <c r="F18" s="330">
        <v>20862.174847584829</v>
      </c>
    </row>
    <row r="19" spans="5:6">
      <c r="E19" s="317" t="s">
        <v>152</v>
      </c>
      <c r="F19" s="330">
        <v>20008.428269808584</v>
      </c>
    </row>
    <row r="20" spans="5:6">
      <c r="E20" s="317" t="s">
        <v>633</v>
      </c>
      <c r="F20" s="330">
        <v>18084.595765486647</v>
      </c>
    </row>
    <row r="21" spans="5:6" ht="13.5" thickBot="1">
      <c r="E21" s="648" t="s">
        <v>711</v>
      </c>
      <c r="F21" s="650">
        <v>17394.041893467231</v>
      </c>
    </row>
  </sheetData>
  <sortState ref="E4:F21">
    <sortCondition descending="1" ref="F4:F21"/>
  </sortState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sheetPr transitionEvaluation="1" codeName="Hoja69">
    <pageSetUpPr fitToPage="1"/>
  </sheetPr>
  <dimension ref="B1:O83"/>
  <sheetViews>
    <sheetView showGridLines="0" tabSelected="1" view="pageBreakPreview" zoomScale="75" zoomScaleNormal="75" zoomScaleSheetLayoutView="75" workbookViewId="0">
      <selection activeCell="E19" sqref="E19"/>
    </sheetView>
  </sheetViews>
  <sheetFormatPr baseColWidth="10" defaultColWidth="19.140625" defaultRowHeight="12.75"/>
  <cols>
    <col min="1" max="1" width="19.140625" style="50"/>
    <col min="2" max="2" width="24.5703125" style="50" customWidth="1"/>
    <col min="3" max="3" width="15.140625" style="49" customWidth="1"/>
    <col min="4" max="4" width="12.42578125" style="49" customWidth="1"/>
    <col min="5" max="5" width="10.7109375" style="49" customWidth="1"/>
    <col min="6" max="8" width="10.5703125" style="49" customWidth="1"/>
    <col min="9" max="9" width="10.5703125" style="53" customWidth="1"/>
    <col min="10" max="13" width="10.5703125" style="49" customWidth="1"/>
    <col min="14" max="15" width="10.5703125" style="50" customWidth="1"/>
    <col min="16" max="16" width="12.85546875" style="50" customWidth="1"/>
    <col min="17" max="16384" width="19.140625" style="50"/>
  </cols>
  <sheetData>
    <row r="1" spans="2:15" s="45" customFormat="1" ht="18">
      <c r="B1" s="935" t="s">
        <v>449</v>
      </c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</row>
    <row r="2" spans="2:15" s="46" customFormat="1">
      <c r="C2" s="47"/>
      <c r="D2" s="47"/>
      <c r="E2" s="47"/>
      <c r="F2" s="47"/>
      <c r="G2" s="47"/>
      <c r="H2" s="47"/>
      <c r="I2" s="48"/>
      <c r="J2" s="47"/>
      <c r="K2" s="47"/>
      <c r="L2" s="47"/>
      <c r="M2" s="47"/>
    </row>
    <row r="3" spans="2:15" ht="13.5" customHeight="1">
      <c r="B3" s="945" t="s">
        <v>776</v>
      </c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</row>
    <row r="4" spans="2:15" s="52" customFormat="1" ht="14.25" customHeight="1" thickBot="1">
      <c r="B4" s="302"/>
      <c r="C4" s="303"/>
      <c r="D4" s="303"/>
      <c r="E4" s="303"/>
      <c r="F4" s="303"/>
      <c r="G4" s="303"/>
      <c r="H4" s="303"/>
      <c r="I4" s="303"/>
      <c r="J4" s="51"/>
      <c r="K4" s="51"/>
      <c r="L4" s="51"/>
      <c r="M4" s="51"/>
    </row>
    <row r="5" spans="2:15" s="52" customFormat="1" ht="30.75" customHeight="1">
      <c r="B5" s="950" t="s">
        <v>700</v>
      </c>
      <c r="C5" s="946" t="s">
        <v>715</v>
      </c>
      <c r="D5" s="947"/>
      <c r="E5" s="948" t="s">
        <v>699</v>
      </c>
      <c r="F5" s="949"/>
      <c r="G5" s="949"/>
      <c r="H5" s="949"/>
      <c r="I5" s="949"/>
      <c r="J5" s="949"/>
      <c r="K5" s="949"/>
      <c r="L5" s="949"/>
      <c r="M5" s="950"/>
      <c r="N5" s="941" t="s">
        <v>710</v>
      </c>
      <c r="O5" s="943" t="s">
        <v>717</v>
      </c>
    </row>
    <row r="6" spans="2:15" s="52" customFormat="1" ht="39.75" customHeight="1" thickBot="1">
      <c r="B6" s="951"/>
      <c r="C6" s="306" t="s">
        <v>701</v>
      </c>
      <c r="D6" s="337" t="s">
        <v>743</v>
      </c>
      <c r="E6" s="308" t="s">
        <v>702</v>
      </c>
      <c r="F6" s="309" t="s">
        <v>703</v>
      </c>
      <c r="G6" s="309" t="s">
        <v>704</v>
      </c>
      <c r="H6" s="309" t="s">
        <v>705</v>
      </c>
      <c r="I6" s="309" t="s">
        <v>706</v>
      </c>
      <c r="J6" s="309" t="s">
        <v>716</v>
      </c>
      <c r="K6" s="309" t="s">
        <v>707</v>
      </c>
      <c r="L6" s="309" t="s">
        <v>708</v>
      </c>
      <c r="M6" s="309" t="s">
        <v>709</v>
      </c>
      <c r="N6" s="942"/>
      <c r="O6" s="944"/>
    </row>
    <row r="7" spans="2:15" s="52" customFormat="1">
      <c r="B7" s="316"/>
      <c r="C7" s="307"/>
      <c r="D7" s="305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05"/>
    </row>
    <row r="8" spans="2:15" ht="18" customHeight="1">
      <c r="B8" s="317" t="s">
        <v>147</v>
      </c>
      <c r="C8" s="327">
        <v>447</v>
      </c>
      <c r="D8" s="328">
        <v>27105.649999999961</v>
      </c>
      <c r="E8" s="329">
        <v>17.984904364957156</v>
      </c>
      <c r="F8" s="329">
        <v>37.679214720916193</v>
      </c>
      <c r="G8" s="329">
        <v>1.2922233777828616</v>
      </c>
      <c r="H8" s="330">
        <v>59508.696328437174</v>
      </c>
      <c r="I8" s="330">
        <v>40705.713200384445</v>
      </c>
      <c r="J8" s="330">
        <v>7953.2457672109149</v>
      </c>
      <c r="K8" s="330">
        <v>26756.22889526359</v>
      </c>
      <c r="L8" s="330">
        <v>24176.60950963731</v>
      </c>
      <c r="M8" s="330">
        <v>23224.275626480117</v>
      </c>
      <c r="N8" s="330">
        <v>18709.311350734457</v>
      </c>
      <c r="O8" s="331">
        <v>0.32896447965710751</v>
      </c>
    </row>
    <row r="9" spans="2:15" ht="12.75" customHeight="1">
      <c r="B9" s="317" t="s">
        <v>711</v>
      </c>
      <c r="C9" s="327">
        <v>189</v>
      </c>
      <c r="D9" s="328">
        <v>7468.3099999999877</v>
      </c>
      <c r="E9" s="329">
        <v>36.586699882570535</v>
      </c>
      <c r="F9" s="329">
        <v>51.121989901329826</v>
      </c>
      <c r="G9" s="329">
        <v>1.3718625632840635</v>
      </c>
      <c r="H9" s="330">
        <v>49352.395251857597</v>
      </c>
      <c r="I9" s="330">
        <v>38191.626746881215</v>
      </c>
      <c r="J9" s="330">
        <v>12632.498582678032</v>
      </c>
      <c r="K9" s="330">
        <v>23793.267087654407</v>
      </c>
      <c r="L9" s="330">
        <v>20226.153300197806</v>
      </c>
      <c r="M9" s="330">
        <v>17394.041893467231</v>
      </c>
      <c r="N9" s="330">
        <v>14743.571143000638</v>
      </c>
      <c r="O9" s="331">
        <v>0.62456258464897974</v>
      </c>
    </row>
    <row r="10" spans="2:15">
      <c r="B10" s="317" t="s">
        <v>191</v>
      </c>
      <c r="C10" s="327">
        <v>150</v>
      </c>
      <c r="D10" s="328">
        <v>4790.9100000000035</v>
      </c>
      <c r="E10" s="329">
        <v>56.387693340096114</v>
      </c>
      <c r="F10" s="329">
        <v>58.266377598410273</v>
      </c>
      <c r="G10" s="329">
        <v>1.2620335593864207</v>
      </c>
      <c r="H10" s="330">
        <v>57940.167583006092</v>
      </c>
      <c r="I10" s="330">
        <v>42041.359096706015</v>
      </c>
      <c r="J10" s="330">
        <v>16144.757641032684</v>
      </c>
      <c r="K10" s="330">
        <v>32043.566127332771</v>
      </c>
      <c r="L10" s="330">
        <v>26151.817536772745</v>
      </c>
      <c r="M10" s="330">
        <v>22514.754141718371</v>
      </c>
      <c r="N10" s="330">
        <v>20721.966814802701</v>
      </c>
      <c r="O10" s="331">
        <v>0.61734744127558716</v>
      </c>
    </row>
    <row r="11" spans="2:15">
      <c r="B11" s="317" t="s">
        <v>152</v>
      </c>
      <c r="C11" s="327">
        <v>397</v>
      </c>
      <c r="D11" s="328">
        <v>5571.5799999999908</v>
      </c>
      <c r="E11" s="329">
        <v>38.75038285369687</v>
      </c>
      <c r="F11" s="329">
        <v>26.004134769670411</v>
      </c>
      <c r="G11" s="329">
        <v>1.6782075641021057</v>
      </c>
      <c r="H11" s="330">
        <v>73030.374071538157</v>
      </c>
      <c r="I11" s="330">
        <v>45420.550849130843</v>
      </c>
      <c r="J11" s="330">
        <v>13228.531063001896</v>
      </c>
      <c r="K11" s="330">
        <v>40838.354285409216</v>
      </c>
      <c r="L11" s="330">
        <v>27493.105474479467</v>
      </c>
      <c r="M11" s="330">
        <v>20008.428269808584</v>
      </c>
      <c r="N11" s="330">
        <v>16382.422569516395</v>
      </c>
      <c r="O11" s="331">
        <v>0.48115812436253547</v>
      </c>
    </row>
    <row r="12" spans="2:15">
      <c r="B12" s="317" t="s">
        <v>146</v>
      </c>
      <c r="C12" s="327">
        <v>338</v>
      </c>
      <c r="D12" s="328">
        <v>7807.5899999999956</v>
      </c>
      <c r="E12" s="329">
        <v>54.714279143756272</v>
      </c>
      <c r="F12" s="329">
        <v>35.7346259985476</v>
      </c>
      <c r="G12" s="329">
        <v>1.2421344102341436</v>
      </c>
      <c r="H12" s="330">
        <v>89200.762536775102</v>
      </c>
      <c r="I12" s="330">
        <v>63815.049138082381</v>
      </c>
      <c r="J12" s="330">
        <v>16490.170733862826</v>
      </c>
      <c r="K12" s="330">
        <v>41875.88413255565</v>
      </c>
      <c r="L12" s="330">
        <v>32554.815531361171</v>
      </c>
      <c r="M12" s="330">
        <v>22000.215371772872</v>
      </c>
      <c r="N12" s="330">
        <v>26208.770373911913</v>
      </c>
      <c r="O12" s="331">
        <v>0.50653552983512617</v>
      </c>
    </row>
    <row r="13" spans="2:15">
      <c r="B13" s="317" t="s">
        <v>712</v>
      </c>
      <c r="C13" s="327">
        <v>244</v>
      </c>
      <c r="D13" s="328">
        <v>6262.4900000000016</v>
      </c>
      <c r="E13" s="329">
        <v>41.025911993472242</v>
      </c>
      <c r="F13" s="329">
        <v>18.196095099553048</v>
      </c>
      <c r="G13" s="329">
        <v>1.2207209911712422</v>
      </c>
      <c r="H13" s="330">
        <v>51145.106233494982</v>
      </c>
      <c r="I13" s="330">
        <v>25571.559004485422</v>
      </c>
      <c r="J13" s="330">
        <v>9510.6302972140475</v>
      </c>
      <c r="K13" s="330">
        <v>35084.177526223604</v>
      </c>
      <c r="L13" s="330">
        <v>30451.011240928125</v>
      </c>
      <c r="M13" s="330">
        <v>24015.196844418118</v>
      </c>
      <c r="N13" s="330">
        <v>24945.103312847408</v>
      </c>
      <c r="O13" s="331">
        <v>0.31232559805538235</v>
      </c>
    </row>
    <row r="14" spans="2:15">
      <c r="B14" s="317" t="s">
        <v>138</v>
      </c>
      <c r="C14" s="327">
        <v>666</v>
      </c>
      <c r="D14" s="328">
        <v>28340.809999999859</v>
      </c>
      <c r="E14" s="329">
        <v>74.878832581002897</v>
      </c>
      <c r="F14" s="329">
        <v>61.021675290861772</v>
      </c>
      <c r="G14" s="329">
        <v>1.3267490025867321</v>
      </c>
      <c r="H14" s="330">
        <v>77834.942785217252</v>
      </c>
      <c r="I14" s="330">
        <v>45759.787147579991</v>
      </c>
      <c r="J14" s="330">
        <v>16202.923865972858</v>
      </c>
      <c r="K14" s="330">
        <v>48278.07950361009</v>
      </c>
      <c r="L14" s="330">
        <v>42695.95724457789</v>
      </c>
      <c r="M14" s="330">
        <v>32853.713363051545</v>
      </c>
      <c r="N14" s="330">
        <v>32180.885126979225</v>
      </c>
      <c r="O14" s="331">
        <v>0.37949550523382453</v>
      </c>
    </row>
    <row r="15" spans="2:15">
      <c r="B15" s="317" t="s">
        <v>143</v>
      </c>
      <c r="C15" s="327">
        <v>625</v>
      </c>
      <c r="D15" s="328">
        <v>28671.729999999981</v>
      </c>
      <c r="E15" s="329">
        <v>38.653258296586927</v>
      </c>
      <c r="F15" s="329">
        <v>91.522006132870303</v>
      </c>
      <c r="G15" s="329">
        <v>1.7888682545489949</v>
      </c>
      <c r="H15" s="330">
        <v>105198.9964163167</v>
      </c>
      <c r="I15" s="330">
        <v>62734.053913035656</v>
      </c>
      <c r="J15" s="330">
        <v>12608.250680722791</v>
      </c>
      <c r="K15" s="330">
        <v>55073.193184003889</v>
      </c>
      <c r="L15" s="330">
        <v>43856.953626083967</v>
      </c>
      <c r="M15" s="330">
        <v>29159.316642546532</v>
      </c>
      <c r="N15" s="330">
        <v>24516.592272548922</v>
      </c>
      <c r="O15" s="331">
        <v>0.28748578362779903</v>
      </c>
    </row>
    <row r="16" spans="2:15">
      <c r="B16" s="317" t="s">
        <v>633</v>
      </c>
      <c r="C16" s="327">
        <v>177</v>
      </c>
      <c r="D16" s="328">
        <v>3544.0200000000023</v>
      </c>
      <c r="E16" s="329">
        <v>65.775270399151211</v>
      </c>
      <c r="F16" s="329">
        <v>20.263609093628126</v>
      </c>
      <c r="G16" s="329">
        <v>1.2447127555713566</v>
      </c>
      <c r="H16" s="330">
        <v>45673.966827162352</v>
      </c>
      <c r="I16" s="330">
        <v>28050.413101506187</v>
      </c>
      <c r="J16" s="330">
        <v>11136.697383197608</v>
      </c>
      <c r="K16" s="330">
        <v>28760.251108853783</v>
      </c>
      <c r="L16" s="330">
        <v>23196.120164333151</v>
      </c>
      <c r="M16" s="330">
        <v>18084.595765486647</v>
      </c>
      <c r="N16" s="330">
        <v>18635.721422880019</v>
      </c>
      <c r="O16" s="331">
        <v>0.4801103505370537</v>
      </c>
    </row>
    <row r="17" spans="2:15">
      <c r="B17" s="317" t="s">
        <v>181</v>
      </c>
      <c r="C17" s="327">
        <v>947</v>
      </c>
      <c r="D17" s="328">
        <v>55592.120000000643</v>
      </c>
      <c r="E17" s="329">
        <v>78.255341204831694</v>
      </c>
      <c r="F17" s="329">
        <v>32.067283507086621</v>
      </c>
      <c r="G17" s="329">
        <v>1.4217378919889976</v>
      </c>
      <c r="H17" s="330">
        <v>87768.709184151274</v>
      </c>
      <c r="I17" s="330">
        <v>60616.420243371933</v>
      </c>
      <c r="J17" s="330">
        <v>15674.422570141056</v>
      </c>
      <c r="K17" s="330">
        <v>42826.711510920497</v>
      </c>
      <c r="L17" s="330">
        <v>39422.542856981789</v>
      </c>
      <c r="M17" s="330">
        <v>27529.030136474015</v>
      </c>
      <c r="N17" s="330">
        <v>27728.418212044719</v>
      </c>
      <c r="O17" s="331">
        <v>0.39760049540703568</v>
      </c>
    </row>
    <row r="18" spans="2:15">
      <c r="B18" s="317" t="s">
        <v>149</v>
      </c>
      <c r="C18" s="327">
        <v>182</v>
      </c>
      <c r="D18" s="328">
        <v>2986.2500000000009</v>
      </c>
      <c r="E18" s="329">
        <v>71.966057429886988</v>
      </c>
      <c r="F18" s="329">
        <v>26.695026772708236</v>
      </c>
      <c r="G18" s="329">
        <v>1.7820945667643349</v>
      </c>
      <c r="H18" s="330">
        <v>54672.936093093325</v>
      </c>
      <c r="I18" s="330">
        <v>36011.528167434044</v>
      </c>
      <c r="J18" s="330">
        <v>8727.4469116785258</v>
      </c>
      <c r="K18" s="330">
        <v>27388.8548373378</v>
      </c>
      <c r="L18" s="330">
        <v>26718.776330849716</v>
      </c>
      <c r="M18" s="330">
        <v>22668.318321640832</v>
      </c>
      <c r="N18" s="330">
        <v>14992.906004624512</v>
      </c>
      <c r="O18" s="331">
        <v>0.32664096602364773</v>
      </c>
    </row>
    <row r="19" spans="2:15">
      <c r="B19" s="317" t="s">
        <v>183</v>
      </c>
      <c r="C19" s="327">
        <v>891</v>
      </c>
      <c r="D19" s="328">
        <v>46230.869999999668</v>
      </c>
      <c r="E19" s="329">
        <v>64.096238124007257</v>
      </c>
      <c r="F19" s="329">
        <v>18.754491418829161</v>
      </c>
      <c r="G19" s="329">
        <v>1.6498756393725842</v>
      </c>
      <c r="H19" s="330">
        <v>54094.723220841748</v>
      </c>
      <c r="I19" s="330">
        <v>25161.282215325158</v>
      </c>
      <c r="J19" s="330">
        <v>8802.927597512291</v>
      </c>
      <c r="K19" s="330">
        <v>37736.368603028968</v>
      </c>
      <c r="L19" s="330">
        <v>34057.626987091353</v>
      </c>
      <c r="M19" s="330">
        <v>27119.292070400355</v>
      </c>
      <c r="N19" s="330">
        <v>20642.541882758393</v>
      </c>
      <c r="O19" s="331">
        <v>0.25847154885009482</v>
      </c>
    </row>
    <row r="20" spans="2:15">
      <c r="B20" s="317" t="s">
        <v>142</v>
      </c>
      <c r="C20" s="327">
        <v>600</v>
      </c>
      <c r="D20" s="328">
        <v>40098.729999999974</v>
      </c>
      <c r="E20" s="329">
        <v>9.8869944434649213</v>
      </c>
      <c r="F20" s="329">
        <v>12.514507501858546</v>
      </c>
      <c r="G20" s="329">
        <v>1.3372660755091283</v>
      </c>
      <c r="H20" s="330">
        <v>48257.177402127192</v>
      </c>
      <c r="I20" s="330">
        <v>19682.110693281327</v>
      </c>
      <c r="J20" s="330">
        <v>4184.315540167986</v>
      </c>
      <c r="K20" s="330">
        <v>32759.382249013936</v>
      </c>
      <c r="L20" s="330">
        <v>31091.68153754497</v>
      </c>
      <c r="M20" s="330">
        <v>25749.615926489449</v>
      </c>
      <c r="N20" s="330">
        <v>23250.183420459271</v>
      </c>
      <c r="O20" s="331">
        <v>0.13457990476054463</v>
      </c>
    </row>
    <row r="21" spans="2:15">
      <c r="B21" s="317" t="s">
        <v>713</v>
      </c>
      <c r="C21" s="327">
        <v>332</v>
      </c>
      <c r="D21" s="328">
        <v>12844.339999999976</v>
      </c>
      <c r="E21" s="329">
        <v>32.08685125899818</v>
      </c>
      <c r="F21" s="329">
        <v>36.222021030274888</v>
      </c>
      <c r="G21" s="329">
        <v>1.877549955856046</v>
      </c>
      <c r="H21" s="330">
        <v>82553.793903197977</v>
      </c>
      <c r="I21" s="330">
        <v>39708.798892741936</v>
      </c>
      <c r="J21" s="330">
        <v>9178.0016676606356</v>
      </c>
      <c r="K21" s="330">
        <v>52022.996678116673</v>
      </c>
      <c r="L21" s="330">
        <v>49186.385041395763</v>
      </c>
      <c r="M21" s="330">
        <v>34473.870582887168</v>
      </c>
      <c r="N21" s="330">
        <v>26197.111234236017</v>
      </c>
      <c r="O21" s="331">
        <v>0.1865963855635322</v>
      </c>
    </row>
    <row r="22" spans="2:15">
      <c r="B22" s="317" t="s">
        <v>141</v>
      </c>
      <c r="C22" s="327">
        <v>691</v>
      </c>
      <c r="D22" s="328">
        <v>28971.210000000076</v>
      </c>
      <c r="E22" s="329">
        <v>77.270648153804885</v>
      </c>
      <c r="F22" s="329">
        <v>35.212936898389742</v>
      </c>
      <c r="G22" s="329">
        <v>1.8815468218275955</v>
      </c>
      <c r="H22" s="330">
        <v>53430.398609381387</v>
      </c>
      <c r="I22" s="330">
        <v>33068.490225296002</v>
      </c>
      <c r="J22" s="330">
        <v>9509.8270400165984</v>
      </c>
      <c r="K22" s="330">
        <v>29871.735424101964</v>
      </c>
      <c r="L22" s="330">
        <v>28653.988473594913</v>
      </c>
      <c r="M22" s="330">
        <v>20862.174847584829</v>
      </c>
      <c r="N22" s="330">
        <v>15228.953189569072</v>
      </c>
      <c r="O22" s="331">
        <v>0.33188493283509374</v>
      </c>
    </row>
    <row r="23" spans="2:15">
      <c r="B23" s="317" t="s">
        <v>137</v>
      </c>
      <c r="C23" s="327">
        <v>1405</v>
      </c>
      <c r="D23" s="328">
        <v>105807.86999999976</v>
      </c>
      <c r="E23" s="329">
        <v>41.92389195057045</v>
      </c>
      <c r="F23" s="329">
        <v>12.229301194703213</v>
      </c>
      <c r="G23" s="329">
        <v>1.3858419491858247</v>
      </c>
      <c r="H23" s="330">
        <v>48589.843108213106</v>
      </c>
      <c r="I23" s="330">
        <v>27118.909394074453</v>
      </c>
      <c r="J23" s="330">
        <v>14846.93913061481</v>
      </c>
      <c r="K23" s="330">
        <v>36317.872844753489</v>
      </c>
      <c r="L23" s="330">
        <v>33421.802706303533</v>
      </c>
      <c r="M23" s="330">
        <v>24205.818341624366</v>
      </c>
      <c r="N23" s="330">
        <v>24116.604873981971</v>
      </c>
      <c r="O23" s="331">
        <v>0.44422915367801502</v>
      </c>
    </row>
    <row r="24" spans="2:15">
      <c r="B24" s="317" t="s">
        <v>150</v>
      </c>
      <c r="C24" s="327">
        <v>220</v>
      </c>
      <c r="D24" s="328">
        <v>6889.5499999999947</v>
      </c>
      <c r="E24" s="329">
        <v>3.3165527792090939</v>
      </c>
      <c r="F24" s="329">
        <v>9.4455394329092677</v>
      </c>
      <c r="G24" s="329">
        <v>2.5565871791336168</v>
      </c>
      <c r="H24" s="330">
        <v>65929.330013179468</v>
      </c>
      <c r="I24" s="330">
        <v>38675.180917476478</v>
      </c>
      <c r="J24" s="330">
        <v>23473.472653511497</v>
      </c>
      <c r="K24" s="330">
        <v>50727.621749214435</v>
      </c>
      <c r="L24" s="330">
        <v>46080.896279481269</v>
      </c>
      <c r="M24" s="330">
        <v>30062.969213127129</v>
      </c>
      <c r="N24" s="330">
        <v>18024.379006350682</v>
      </c>
      <c r="O24" s="331">
        <v>0.50939705059434093</v>
      </c>
    </row>
    <row r="25" spans="2:15">
      <c r="B25" s="317"/>
      <c r="C25" s="315"/>
      <c r="D25" s="311"/>
      <c r="E25" s="312"/>
      <c r="F25" s="312"/>
      <c r="G25" s="312"/>
      <c r="H25" s="313"/>
      <c r="I25" s="313"/>
      <c r="J25" s="313"/>
      <c r="K25" s="313"/>
      <c r="L25" s="313"/>
      <c r="M25" s="313"/>
      <c r="N25" s="313"/>
      <c r="O25" s="314"/>
    </row>
    <row r="26" spans="2:15" s="304" customFormat="1" ht="20.25" customHeight="1" thickBot="1">
      <c r="B26" s="338" t="s">
        <v>714</v>
      </c>
      <c r="C26" s="339">
        <v>8501</v>
      </c>
      <c r="D26" s="340">
        <v>418984</v>
      </c>
      <c r="E26" s="341">
        <v>48.8</v>
      </c>
      <c r="F26" s="341">
        <v>30.4</v>
      </c>
      <c r="G26" s="341">
        <v>1.5310788949814231</v>
      </c>
      <c r="H26" s="342">
        <v>63842</v>
      </c>
      <c r="I26" s="342">
        <v>37543</v>
      </c>
      <c r="J26" s="342">
        <v>12191</v>
      </c>
      <c r="K26" s="342">
        <v>38490</v>
      </c>
      <c r="L26" s="342">
        <v>34578</v>
      </c>
      <c r="M26" s="342">
        <v>25853</v>
      </c>
      <c r="N26" s="342">
        <v>23053</v>
      </c>
      <c r="O26" s="343">
        <v>0.35299999999999998</v>
      </c>
    </row>
    <row r="27" spans="2:15">
      <c r="B27" s="49"/>
      <c r="E27" s="50"/>
      <c r="F27" s="50"/>
      <c r="G27" s="50"/>
      <c r="H27" s="50"/>
      <c r="I27" s="50"/>
      <c r="J27" s="50"/>
      <c r="K27" s="50"/>
      <c r="L27" s="50"/>
      <c r="M27" s="50"/>
    </row>
    <row r="28" spans="2:15">
      <c r="B28" s="318" t="s">
        <v>718</v>
      </c>
      <c r="E28" s="50"/>
      <c r="F28" s="50"/>
      <c r="G28" s="50"/>
      <c r="H28" s="50"/>
      <c r="I28" s="50"/>
      <c r="J28" s="50"/>
      <c r="K28" s="50"/>
      <c r="L28" s="50"/>
      <c r="M28" s="50"/>
    </row>
    <row r="29" spans="2:15" s="44" customFormat="1" ht="15" customHeight="1">
      <c r="B29" s="939" t="s">
        <v>742</v>
      </c>
      <c r="C29" s="939"/>
      <c r="D29" s="939"/>
      <c r="E29" s="939"/>
      <c r="F29" s="939"/>
      <c r="G29" s="939"/>
      <c r="H29" s="939"/>
      <c r="I29" s="939"/>
    </row>
    <row r="30" spans="2:15">
      <c r="B30" s="318"/>
      <c r="E30" s="50"/>
      <c r="F30" s="50"/>
      <c r="G30" s="50"/>
      <c r="H30" s="50"/>
      <c r="I30" s="50"/>
      <c r="J30" s="50"/>
      <c r="K30" s="50"/>
      <c r="L30" s="50"/>
      <c r="M30" s="50"/>
    </row>
    <row r="31" spans="2:15">
      <c r="B31" s="318" t="s">
        <v>719</v>
      </c>
      <c r="E31" s="318" t="s">
        <v>721</v>
      </c>
      <c r="F31" s="50"/>
      <c r="G31" s="50"/>
      <c r="H31" s="50"/>
      <c r="I31" s="318" t="s">
        <v>723</v>
      </c>
      <c r="J31" s="50"/>
      <c r="K31" s="50"/>
      <c r="L31" s="50"/>
      <c r="M31" s="50"/>
    </row>
    <row r="32" spans="2:15">
      <c r="B32" s="318" t="s">
        <v>720</v>
      </c>
      <c r="E32" s="318" t="s">
        <v>722</v>
      </c>
      <c r="F32" s="50"/>
      <c r="G32" s="50"/>
      <c r="H32" s="50"/>
      <c r="I32" s="318" t="s">
        <v>724</v>
      </c>
      <c r="J32" s="50"/>
      <c r="K32" s="50"/>
      <c r="L32" s="50"/>
      <c r="M32" s="50"/>
    </row>
    <row r="33" spans="2:13">
      <c r="B33" s="318" t="s">
        <v>697</v>
      </c>
      <c r="E33" s="318" t="s">
        <v>726</v>
      </c>
      <c r="F33" s="50"/>
      <c r="G33" s="50"/>
      <c r="H33" s="50"/>
      <c r="I33" s="318" t="s">
        <v>725</v>
      </c>
      <c r="J33" s="50"/>
      <c r="K33" s="50"/>
      <c r="L33" s="50"/>
      <c r="M33" s="50"/>
    </row>
    <row r="34" spans="2:13">
      <c r="E34" s="50"/>
      <c r="F34" s="50"/>
      <c r="G34" s="50"/>
      <c r="H34" s="50"/>
      <c r="I34" s="50"/>
      <c r="J34" s="50"/>
      <c r="K34" s="50"/>
      <c r="L34" s="50"/>
      <c r="M34" s="50"/>
    </row>
    <row r="35" spans="2:13">
      <c r="B35" s="49"/>
      <c r="E35" s="318"/>
      <c r="F35" s="50"/>
      <c r="G35" s="50"/>
      <c r="H35" s="50"/>
      <c r="I35" s="50"/>
      <c r="J35" s="50"/>
      <c r="K35" s="50"/>
      <c r="L35" s="50"/>
      <c r="M35" s="50"/>
    </row>
    <row r="36" spans="2:13">
      <c r="B36" s="49"/>
      <c r="E36" s="50"/>
      <c r="F36" s="50"/>
      <c r="G36" s="50"/>
      <c r="H36" s="50"/>
      <c r="I36" s="50"/>
      <c r="J36" s="50"/>
      <c r="K36" s="50"/>
      <c r="L36" s="50"/>
      <c r="M36" s="50"/>
    </row>
    <row r="37" spans="2:13">
      <c r="B37" s="49"/>
      <c r="E37" s="50"/>
      <c r="F37" s="50"/>
      <c r="G37" s="50"/>
      <c r="H37" s="50"/>
      <c r="I37" s="50"/>
      <c r="J37" s="50"/>
      <c r="K37" s="50"/>
      <c r="L37" s="50"/>
      <c r="M37" s="50"/>
    </row>
    <row r="38" spans="2:13">
      <c r="B38" s="49"/>
      <c r="E38" s="50"/>
      <c r="F38" s="50"/>
      <c r="G38" s="50"/>
      <c r="H38" s="50"/>
      <c r="I38" s="50"/>
      <c r="J38" s="50"/>
      <c r="K38" s="50"/>
      <c r="L38" s="50"/>
      <c r="M38" s="50"/>
    </row>
    <row r="39" spans="2:13">
      <c r="B39" s="49"/>
      <c r="E39" s="50"/>
      <c r="F39" s="50"/>
      <c r="G39" s="50"/>
      <c r="H39" s="50"/>
      <c r="I39" s="50"/>
      <c r="J39" s="50"/>
      <c r="K39" s="50"/>
      <c r="L39" s="50"/>
      <c r="M39" s="50"/>
    </row>
    <row r="40" spans="2:13">
      <c r="B40" s="49"/>
      <c r="E40" s="50"/>
      <c r="F40" s="50"/>
      <c r="G40" s="50"/>
      <c r="H40" s="50"/>
      <c r="I40" s="50"/>
      <c r="J40" s="50"/>
      <c r="K40" s="50"/>
      <c r="L40" s="50"/>
      <c r="M40" s="50"/>
    </row>
    <row r="41" spans="2:13">
      <c r="B41" s="49"/>
      <c r="E41" s="50"/>
      <c r="F41" s="50"/>
      <c r="G41" s="50"/>
      <c r="H41" s="50"/>
      <c r="I41" s="50"/>
      <c r="J41" s="50"/>
      <c r="K41" s="50"/>
      <c r="L41" s="50"/>
      <c r="M41" s="50"/>
    </row>
    <row r="42" spans="2:13">
      <c r="B42" s="49"/>
      <c r="E42" s="50"/>
      <c r="F42" s="50"/>
      <c r="G42" s="50"/>
      <c r="H42" s="50"/>
      <c r="I42" s="50"/>
      <c r="J42" s="50"/>
      <c r="K42" s="50"/>
      <c r="L42" s="50"/>
      <c r="M42" s="50"/>
    </row>
    <row r="43" spans="2:13">
      <c r="B43" s="49"/>
      <c r="E43" s="50"/>
      <c r="F43" s="50"/>
      <c r="G43" s="50"/>
      <c r="H43" s="50"/>
      <c r="I43" s="50"/>
      <c r="J43" s="50"/>
      <c r="K43" s="50"/>
      <c r="L43" s="50"/>
      <c r="M43" s="50"/>
    </row>
    <row r="44" spans="2:13">
      <c r="B44" s="49"/>
      <c r="E44" s="50"/>
      <c r="F44" s="50"/>
      <c r="G44" s="50"/>
      <c r="H44" s="50"/>
      <c r="I44" s="50"/>
      <c r="J44" s="50"/>
      <c r="K44" s="50"/>
      <c r="L44" s="50"/>
      <c r="M44" s="50"/>
    </row>
    <row r="45" spans="2:13">
      <c r="B45" s="49"/>
      <c r="E45" s="50"/>
      <c r="F45" s="50"/>
      <c r="G45" s="50"/>
      <c r="H45" s="50"/>
      <c r="I45" s="50"/>
      <c r="J45" s="50"/>
      <c r="K45" s="50"/>
      <c r="L45" s="50"/>
      <c r="M45" s="50"/>
    </row>
    <row r="46" spans="2:13">
      <c r="B46" s="49"/>
      <c r="E46" s="50"/>
      <c r="F46" s="50"/>
      <c r="G46" s="50"/>
      <c r="H46" s="50"/>
      <c r="I46" s="50"/>
      <c r="J46" s="50"/>
      <c r="K46" s="50"/>
      <c r="L46" s="50"/>
      <c r="M46" s="50"/>
    </row>
    <row r="47" spans="2:13">
      <c r="B47" s="49"/>
      <c r="E47" s="50"/>
      <c r="F47" s="50"/>
      <c r="G47" s="50"/>
      <c r="H47" s="50"/>
      <c r="I47" s="50"/>
      <c r="J47" s="50"/>
      <c r="K47" s="50"/>
      <c r="L47" s="50"/>
      <c r="M47" s="50"/>
    </row>
    <row r="48" spans="2:13">
      <c r="B48" s="49"/>
      <c r="E48" s="50"/>
      <c r="F48" s="50"/>
      <c r="G48" s="50"/>
      <c r="H48" s="50"/>
      <c r="I48" s="50"/>
      <c r="J48" s="50"/>
      <c r="K48" s="50"/>
      <c r="L48" s="50"/>
      <c r="M48" s="50"/>
    </row>
    <row r="49" spans="2:13">
      <c r="B49" s="49"/>
      <c r="E49" s="50"/>
      <c r="F49" s="50"/>
      <c r="G49" s="50"/>
      <c r="H49" s="50"/>
      <c r="I49" s="50"/>
      <c r="J49" s="50"/>
      <c r="K49" s="50"/>
      <c r="L49" s="50"/>
      <c r="M49" s="50"/>
    </row>
    <row r="50" spans="2:13">
      <c r="B50" s="49"/>
      <c r="E50" s="50"/>
      <c r="F50" s="50"/>
      <c r="G50" s="50"/>
      <c r="H50" s="50"/>
      <c r="I50" s="50"/>
      <c r="J50" s="50"/>
      <c r="K50" s="50"/>
      <c r="L50" s="50"/>
      <c r="M50" s="50"/>
    </row>
    <row r="51" spans="2:13">
      <c r="B51" s="49"/>
      <c r="E51" s="50"/>
      <c r="F51" s="50"/>
      <c r="G51" s="50"/>
      <c r="H51" s="50"/>
      <c r="I51" s="50"/>
      <c r="J51" s="50"/>
      <c r="K51" s="50"/>
      <c r="L51" s="50"/>
      <c r="M51" s="50"/>
    </row>
    <row r="52" spans="2:13">
      <c r="B52" s="49"/>
      <c r="E52" s="50"/>
      <c r="F52" s="50"/>
      <c r="G52" s="50"/>
      <c r="H52" s="50"/>
      <c r="I52" s="50"/>
      <c r="J52" s="50"/>
      <c r="K52" s="50"/>
      <c r="L52" s="50"/>
      <c r="M52" s="50"/>
    </row>
    <row r="53" spans="2:13">
      <c r="B53" s="49"/>
      <c r="E53" s="50"/>
      <c r="F53" s="50"/>
      <c r="G53" s="50"/>
      <c r="H53" s="50"/>
      <c r="I53" s="50"/>
      <c r="J53" s="50"/>
      <c r="K53" s="50"/>
      <c r="L53" s="50"/>
      <c r="M53" s="50"/>
    </row>
    <row r="54" spans="2:13">
      <c r="B54" s="49"/>
      <c r="E54" s="50"/>
      <c r="F54" s="50"/>
      <c r="G54" s="50"/>
      <c r="H54" s="50"/>
      <c r="I54" s="50"/>
      <c r="J54" s="50"/>
      <c r="K54" s="50"/>
      <c r="L54" s="50"/>
      <c r="M54" s="50"/>
    </row>
    <row r="55" spans="2:13">
      <c r="B55" s="49"/>
      <c r="E55" s="50"/>
      <c r="F55" s="50"/>
      <c r="G55" s="50"/>
      <c r="H55" s="50"/>
      <c r="I55" s="50"/>
      <c r="J55" s="50"/>
      <c r="K55" s="50"/>
      <c r="L55" s="50"/>
      <c r="M55" s="50"/>
    </row>
    <row r="56" spans="2:13">
      <c r="B56" s="49"/>
      <c r="E56" s="50"/>
      <c r="F56" s="50"/>
      <c r="G56" s="50"/>
      <c r="H56" s="50"/>
      <c r="I56" s="50"/>
      <c r="J56" s="50"/>
      <c r="K56" s="50"/>
      <c r="L56" s="50"/>
      <c r="M56" s="50"/>
    </row>
    <row r="57" spans="2:13">
      <c r="B57" s="49"/>
      <c r="E57" s="50"/>
      <c r="F57" s="50"/>
      <c r="G57" s="50"/>
      <c r="H57" s="50"/>
      <c r="I57" s="50"/>
      <c r="J57" s="50"/>
      <c r="K57" s="50"/>
      <c r="L57" s="50"/>
      <c r="M57" s="50"/>
    </row>
    <row r="58" spans="2:13">
      <c r="B58" s="49"/>
      <c r="E58" s="50"/>
      <c r="F58" s="50"/>
      <c r="G58" s="50"/>
      <c r="H58" s="50"/>
      <c r="I58" s="50"/>
      <c r="J58" s="50"/>
      <c r="K58" s="50"/>
      <c r="L58" s="50"/>
      <c r="M58" s="50"/>
    </row>
    <row r="59" spans="2:13">
      <c r="B59" s="49"/>
      <c r="E59" s="50"/>
      <c r="F59" s="50"/>
      <c r="G59" s="50"/>
      <c r="H59" s="50"/>
      <c r="I59" s="50"/>
      <c r="J59" s="50"/>
      <c r="K59" s="50"/>
      <c r="L59" s="50"/>
      <c r="M59" s="50"/>
    </row>
    <row r="60" spans="2:13">
      <c r="B60" s="49"/>
      <c r="E60" s="50"/>
      <c r="F60" s="50"/>
      <c r="G60" s="50"/>
      <c r="H60" s="50"/>
      <c r="I60" s="50"/>
      <c r="J60" s="50"/>
      <c r="K60" s="50"/>
      <c r="L60" s="50"/>
      <c r="M60" s="50"/>
    </row>
    <row r="61" spans="2:13">
      <c r="B61" s="49"/>
      <c r="E61" s="50"/>
      <c r="F61" s="50"/>
      <c r="G61" s="50"/>
      <c r="H61" s="50"/>
      <c r="I61" s="50"/>
      <c r="J61" s="50"/>
      <c r="K61" s="50"/>
      <c r="L61" s="50"/>
      <c r="M61" s="50"/>
    </row>
    <row r="62" spans="2:13">
      <c r="B62" s="49"/>
      <c r="E62" s="50"/>
      <c r="F62" s="50"/>
      <c r="G62" s="50"/>
      <c r="H62" s="50"/>
      <c r="I62" s="50"/>
      <c r="J62" s="50"/>
      <c r="K62" s="50"/>
      <c r="L62" s="50"/>
      <c r="M62" s="50"/>
    </row>
    <row r="63" spans="2:13">
      <c r="B63" s="49"/>
      <c r="E63" s="50"/>
      <c r="F63" s="50"/>
      <c r="G63" s="50"/>
      <c r="H63" s="50"/>
      <c r="I63" s="50"/>
      <c r="J63" s="50"/>
      <c r="K63" s="50"/>
      <c r="L63" s="50"/>
      <c r="M63" s="50"/>
    </row>
    <row r="64" spans="2:13">
      <c r="B64" s="49"/>
      <c r="E64" s="50"/>
      <c r="F64" s="50"/>
      <c r="G64" s="50"/>
      <c r="H64" s="50"/>
      <c r="I64" s="50"/>
      <c r="J64" s="50"/>
      <c r="K64" s="50"/>
      <c r="L64" s="50"/>
      <c r="M64" s="50"/>
    </row>
    <row r="65" spans="2:13">
      <c r="B65" s="49"/>
      <c r="E65" s="50"/>
      <c r="F65" s="50"/>
      <c r="G65" s="50"/>
      <c r="H65" s="50"/>
      <c r="I65" s="50"/>
      <c r="J65" s="50"/>
      <c r="K65" s="50"/>
      <c r="L65" s="50"/>
      <c r="M65" s="50"/>
    </row>
    <row r="66" spans="2:13">
      <c r="B66" s="49"/>
      <c r="E66" s="50"/>
      <c r="F66" s="50"/>
      <c r="G66" s="50"/>
      <c r="H66" s="50"/>
      <c r="I66" s="50"/>
      <c r="J66" s="50"/>
      <c r="K66" s="50"/>
      <c r="L66" s="50"/>
      <c r="M66" s="50"/>
    </row>
    <row r="67" spans="2:13">
      <c r="B67" s="49"/>
      <c r="E67" s="50"/>
      <c r="F67" s="50"/>
      <c r="G67" s="50"/>
      <c r="H67" s="50"/>
      <c r="I67" s="50"/>
      <c r="J67" s="50"/>
      <c r="K67" s="50"/>
      <c r="L67" s="50"/>
      <c r="M67" s="50"/>
    </row>
    <row r="68" spans="2:13">
      <c r="B68" s="49"/>
      <c r="E68" s="50"/>
      <c r="F68" s="50"/>
      <c r="G68" s="50"/>
      <c r="H68" s="50"/>
      <c r="I68" s="50"/>
      <c r="J68" s="50"/>
      <c r="K68" s="50"/>
      <c r="L68" s="50"/>
      <c r="M68" s="50"/>
    </row>
    <row r="69" spans="2:13">
      <c r="B69" s="49"/>
      <c r="E69" s="50"/>
      <c r="F69" s="50"/>
      <c r="G69" s="50"/>
      <c r="H69" s="50"/>
      <c r="I69" s="50"/>
      <c r="J69" s="50"/>
      <c r="K69" s="50"/>
      <c r="L69" s="50"/>
      <c r="M69" s="50"/>
    </row>
    <row r="70" spans="2:13">
      <c r="B70" s="49"/>
      <c r="E70" s="50"/>
      <c r="F70" s="50"/>
      <c r="G70" s="50"/>
      <c r="H70" s="50"/>
      <c r="I70" s="50"/>
      <c r="J70" s="50"/>
      <c r="K70" s="50"/>
      <c r="L70" s="50"/>
      <c r="M70" s="50"/>
    </row>
    <row r="71" spans="2:13">
      <c r="B71" s="49"/>
      <c r="E71" s="50"/>
      <c r="F71" s="50"/>
      <c r="G71" s="50"/>
      <c r="H71" s="50"/>
      <c r="I71" s="50"/>
      <c r="J71" s="50"/>
      <c r="K71" s="50"/>
      <c r="L71" s="50"/>
      <c r="M71" s="50"/>
    </row>
    <row r="72" spans="2:13">
      <c r="B72" s="49"/>
      <c r="E72" s="50"/>
      <c r="F72" s="50"/>
      <c r="G72" s="50"/>
      <c r="H72" s="50"/>
      <c r="I72" s="50"/>
      <c r="J72" s="50"/>
      <c r="K72" s="50"/>
      <c r="L72" s="50"/>
      <c r="M72" s="50"/>
    </row>
    <row r="73" spans="2:13">
      <c r="B73" s="49"/>
      <c r="E73" s="50"/>
      <c r="F73" s="50"/>
      <c r="G73" s="50"/>
      <c r="H73" s="50"/>
      <c r="I73" s="50"/>
      <c r="J73" s="50"/>
      <c r="K73" s="50"/>
      <c r="L73" s="50"/>
      <c r="M73" s="50"/>
    </row>
    <row r="74" spans="2:13">
      <c r="B74" s="49"/>
      <c r="E74" s="50"/>
      <c r="F74" s="50"/>
      <c r="G74" s="50"/>
      <c r="H74" s="50"/>
      <c r="I74" s="50"/>
      <c r="J74" s="50"/>
      <c r="K74" s="50"/>
      <c r="L74" s="50"/>
      <c r="M74" s="50"/>
    </row>
    <row r="75" spans="2:13">
      <c r="B75" s="49"/>
      <c r="E75" s="50"/>
      <c r="F75" s="50"/>
      <c r="G75" s="50"/>
      <c r="H75" s="50"/>
      <c r="I75" s="50"/>
      <c r="J75" s="50"/>
      <c r="K75" s="50"/>
      <c r="L75" s="50"/>
      <c r="M75" s="50"/>
    </row>
    <row r="76" spans="2:13">
      <c r="B76" s="49"/>
      <c r="E76" s="50"/>
      <c r="F76" s="50"/>
      <c r="G76" s="50"/>
      <c r="H76" s="50"/>
      <c r="I76" s="50"/>
      <c r="J76" s="50"/>
      <c r="K76" s="50"/>
      <c r="L76" s="50"/>
      <c r="M76" s="50"/>
    </row>
    <row r="77" spans="2:13">
      <c r="B77" s="49"/>
      <c r="E77" s="50"/>
      <c r="F77" s="50"/>
      <c r="G77" s="50"/>
      <c r="H77" s="50"/>
      <c r="I77" s="50"/>
      <c r="J77" s="50"/>
      <c r="K77" s="50"/>
      <c r="L77" s="50"/>
      <c r="M77" s="50"/>
    </row>
    <row r="78" spans="2:13">
      <c r="B78" s="49"/>
      <c r="E78" s="50"/>
      <c r="F78" s="50"/>
      <c r="G78" s="50"/>
      <c r="H78" s="50"/>
      <c r="I78" s="50"/>
      <c r="J78" s="50"/>
      <c r="K78" s="50"/>
      <c r="L78" s="50"/>
      <c r="M78" s="50"/>
    </row>
    <row r="79" spans="2:13">
      <c r="B79" s="49"/>
      <c r="E79" s="50"/>
      <c r="F79" s="50"/>
      <c r="G79" s="50"/>
      <c r="H79" s="50"/>
      <c r="I79" s="50"/>
      <c r="J79" s="50"/>
      <c r="K79" s="50"/>
      <c r="L79" s="50"/>
      <c r="M79" s="50"/>
    </row>
    <row r="80" spans="2:13">
      <c r="B80" s="49"/>
      <c r="E80" s="50"/>
      <c r="F80" s="50"/>
      <c r="G80" s="50"/>
      <c r="H80" s="50"/>
      <c r="I80" s="50"/>
      <c r="J80" s="50"/>
      <c r="K80" s="50"/>
      <c r="L80" s="50"/>
      <c r="M80" s="50"/>
    </row>
    <row r="81" spans="2:13">
      <c r="B81" s="49"/>
      <c r="E81" s="50"/>
      <c r="F81" s="50"/>
      <c r="G81" s="50"/>
      <c r="H81" s="50"/>
      <c r="I81" s="50"/>
      <c r="J81" s="50"/>
      <c r="K81" s="50"/>
      <c r="L81" s="50"/>
      <c r="M81" s="50"/>
    </row>
    <row r="82" spans="2:13">
      <c r="B82" s="188"/>
    </row>
    <row r="83" spans="2:13">
      <c r="C83" s="54"/>
    </row>
  </sheetData>
  <mergeCells count="8">
    <mergeCell ref="B29:I29"/>
    <mergeCell ref="N5:N6"/>
    <mergeCell ref="O5:O6"/>
    <mergeCell ref="B1:O1"/>
    <mergeCell ref="B3:O3"/>
    <mergeCell ref="C5:D5"/>
    <mergeCell ref="E5:M5"/>
    <mergeCell ref="B5:B6"/>
  </mergeCells>
  <phoneticPr fontId="19" type="noConversion"/>
  <hyperlinks>
    <hyperlink ref="B29" r:id="rId1"/>
  </hyperlinks>
  <printOptions horizontalCentered="1"/>
  <pageMargins left="0.78740157480314965" right="0.78740157480314965" top="0.59055118110236227" bottom="0.98425196850393704" header="0" footer="0"/>
  <pageSetup paperSize="9" scale="43" orientation="portrait" r:id="rId2"/>
  <headerFooter alignWithMargins="0">
    <oddFooter>&amp;A</oddFooter>
  </headerFooter>
  <drawing r:id="rId3"/>
</worksheet>
</file>

<file path=xl/worksheets/sheet43.xml><?xml version="1.0" encoding="utf-8"?>
<worksheet xmlns="http://schemas.openxmlformats.org/spreadsheetml/2006/main" xmlns:r="http://schemas.openxmlformats.org/officeDocument/2006/relationships">
  <sheetPr transitionEvaluation="1" codeName="Hoja70">
    <pageSetUpPr fitToPage="1"/>
  </sheetPr>
  <dimension ref="B1:O33"/>
  <sheetViews>
    <sheetView showGridLines="0" tabSelected="1" view="pageBreakPreview" zoomScale="80" zoomScaleNormal="75" zoomScaleSheetLayoutView="80" workbookViewId="0">
      <selection activeCell="E19" sqref="E19"/>
    </sheetView>
  </sheetViews>
  <sheetFormatPr baseColWidth="10" defaultColWidth="19.140625" defaultRowHeight="12.75"/>
  <cols>
    <col min="1" max="1" width="19.140625" style="46"/>
    <col min="2" max="2" width="43.7109375" style="46" customWidth="1"/>
    <col min="3" max="3" width="14.7109375" style="46" customWidth="1"/>
    <col min="4" max="4" width="13.140625" style="46" customWidth="1"/>
    <col min="5" max="5" width="10.140625" style="46" customWidth="1"/>
    <col min="6" max="7" width="10.140625" style="190" customWidth="1"/>
    <col min="8" max="8" width="12.28515625" style="46" customWidth="1"/>
    <col min="9" max="9" width="11.5703125" style="191" customWidth="1"/>
    <col min="10" max="15" width="10.140625" style="46" customWidth="1"/>
    <col min="16" max="16" width="8" style="46" customWidth="1"/>
    <col min="17" max="16384" width="19.140625" style="46"/>
  </cols>
  <sheetData>
    <row r="1" spans="2:15" s="45" customFormat="1" ht="18">
      <c r="B1" s="935" t="s">
        <v>449</v>
      </c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</row>
    <row r="3" spans="2:15" s="50" customFormat="1" ht="12" customHeight="1">
      <c r="B3" s="945" t="s">
        <v>777</v>
      </c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</row>
    <row r="4" spans="2:15" s="189" customFormat="1" ht="14.25" customHeight="1" thickBot="1">
      <c r="B4" s="319"/>
      <c r="C4" s="319"/>
      <c r="D4" s="319"/>
      <c r="E4" s="319"/>
      <c r="F4" s="319"/>
      <c r="G4" s="319"/>
      <c r="H4" s="319"/>
      <c r="I4" s="319"/>
    </row>
    <row r="5" spans="2:15" s="52" customFormat="1" ht="27.75" customHeight="1">
      <c r="B5" s="950"/>
      <c r="C5" s="946" t="s">
        <v>715</v>
      </c>
      <c r="D5" s="947"/>
      <c r="E5" s="948" t="s">
        <v>699</v>
      </c>
      <c r="F5" s="949"/>
      <c r="G5" s="949"/>
      <c r="H5" s="949"/>
      <c r="I5" s="949"/>
      <c r="J5" s="949"/>
      <c r="K5" s="949"/>
      <c r="L5" s="949"/>
      <c r="M5" s="950"/>
      <c r="N5" s="941" t="s">
        <v>710</v>
      </c>
      <c r="O5" s="943" t="s">
        <v>717</v>
      </c>
    </row>
    <row r="6" spans="2:15" s="52" customFormat="1" ht="42" customHeight="1" thickBot="1">
      <c r="B6" s="951"/>
      <c r="C6" s="306" t="s">
        <v>701</v>
      </c>
      <c r="D6" s="337" t="s">
        <v>743</v>
      </c>
      <c r="E6" s="308" t="s">
        <v>702</v>
      </c>
      <c r="F6" s="309" t="s">
        <v>703</v>
      </c>
      <c r="G6" s="309" t="s">
        <v>704</v>
      </c>
      <c r="H6" s="309" t="s">
        <v>705</v>
      </c>
      <c r="I6" s="309" t="s">
        <v>706</v>
      </c>
      <c r="J6" s="309" t="s">
        <v>716</v>
      </c>
      <c r="K6" s="309" t="s">
        <v>707</v>
      </c>
      <c r="L6" s="309" t="s">
        <v>708</v>
      </c>
      <c r="M6" s="309" t="s">
        <v>709</v>
      </c>
      <c r="N6" s="942"/>
      <c r="O6" s="944"/>
    </row>
    <row r="7" spans="2:15" ht="24.75" customHeight="1">
      <c r="B7" s="325" t="s">
        <v>727</v>
      </c>
      <c r="C7" s="332">
        <v>1277</v>
      </c>
      <c r="D7" s="333">
        <v>73250.390000000421</v>
      </c>
      <c r="E7" s="334">
        <v>77.760889984339585</v>
      </c>
      <c r="F7" s="334">
        <v>0.30295475696443219</v>
      </c>
      <c r="G7" s="334">
        <v>1.1150337834378723</v>
      </c>
      <c r="H7" s="333">
        <v>45086.531983219196</v>
      </c>
      <c r="I7" s="333">
        <v>30135.805602809578</v>
      </c>
      <c r="J7" s="333">
        <v>14393.903798873889</v>
      </c>
      <c r="K7" s="333">
        <v>29344.630179283518</v>
      </c>
      <c r="L7" s="333">
        <v>25564.676730025451</v>
      </c>
      <c r="M7" s="333">
        <v>18784.959659440636</v>
      </c>
      <c r="N7" s="333">
        <v>22927.266518512504</v>
      </c>
      <c r="O7" s="335">
        <v>0.56303875659684743</v>
      </c>
    </row>
    <row r="8" spans="2:15" ht="15" customHeight="1">
      <c r="B8" s="326" t="s">
        <v>728</v>
      </c>
      <c r="C8" s="327">
        <v>632</v>
      </c>
      <c r="D8" s="330">
        <v>30108.580000000075</v>
      </c>
      <c r="E8" s="329">
        <v>59.967598239438544</v>
      </c>
      <c r="F8" s="329">
        <v>0.34495759016200617</v>
      </c>
      <c r="G8" s="329">
        <v>1.35868110352597</v>
      </c>
      <c r="H8" s="330">
        <v>60816.826717463911</v>
      </c>
      <c r="I8" s="330">
        <v>37488.220232571446</v>
      </c>
      <c r="J8" s="330">
        <v>19630.524876297677</v>
      </c>
      <c r="K8" s="330">
        <v>42959.131361190004</v>
      </c>
      <c r="L8" s="330">
        <v>39442.982859666452</v>
      </c>
      <c r="M8" s="330">
        <v>29765.420991255582</v>
      </c>
      <c r="N8" s="330">
        <v>29030.346235997778</v>
      </c>
      <c r="O8" s="336">
        <v>0.4976937202275194</v>
      </c>
    </row>
    <row r="9" spans="2:15" ht="15" customHeight="1">
      <c r="B9" s="326" t="s">
        <v>729</v>
      </c>
      <c r="C9" s="327">
        <v>787</v>
      </c>
      <c r="D9" s="330">
        <v>25415.700000000012</v>
      </c>
      <c r="E9" s="329">
        <v>14.083470815283475</v>
      </c>
      <c r="F9" s="329">
        <v>0.24244837246269033</v>
      </c>
      <c r="G9" s="329">
        <v>2.7345869246174632</v>
      </c>
      <c r="H9" s="330">
        <v>90177.130571878719</v>
      </c>
      <c r="I9" s="330">
        <v>40203.424308596659</v>
      </c>
      <c r="J9" s="330">
        <v>6678.7304937499257</v>
      </c>
      <c r="K9" s="330">
        <v>56652.436757032119</v>
      </c>
      <c r="L9" s="330">
        <v>52719.120497397271</v>
      </c>
      <c r="M9" s="330">
        <v>32339.292586302963</v>
      </c>
      <c r="N9" s="330">
        <v>19278.641327070654</v>
      </c>
      <c r="O9" s="336">
        <v>0.12668516528229359</v>
      </c>
    </row>
    <row r="10" spans="2:15">
      <c r="B10" s="317"/>
      <c r="C10" s="327"/>
      <c r="D10" s="330"/>
      <c r="E10" s="329"/>
      <c r="F10" s="329"/>
      <c r="G10" s="329"/>
      <c r="H10" s="330"/>
      <c r="I10" s="330"/>
      <c r="J10" s="330"/>
      <c r="K10" s="330"/>
      <c r="L10" s="330"/>
      <c r="M10" s="330"/>
      <c r="N10" s="330"/>
      <c r="O10" s="336"/>
    </row>
    <row r="11" spans="2:15" ht="13.5" customHeight="1">
      <c r="B11" s="317" t="s">
        <v>730</v>
      </c>
      <c r="C11" s="327">
        <v>631</v>
      </c>
      <c r="D11" s="330">
        <v>32455.029999999984</v>
      </c>
      <c r="E11" s="329">
        <v>25.17916977738119</v>
      </c>
      <c r="F11" s="329">
        <v>0</v>
      </c>
      <c r="G11" s="329">
        <v>1.5740424149969983</v>
      </c>
      <c r="H11" s="330">
        <v>44550.659162847827</v>
      </c>
      <c r="I11" s="330">
        <v>13029.197106889145</v>
      </c>
      <c r="J11" s="330">
        <v>5287.6746590590155</v>
      </c>
      <c r="K11" s="330">
        <v>36809.136715017681</v>
      </c>
      <c r="L11" s="330">
        <v>32437.981629658068</v>
      </c>
      <c r="M11" s="330">
        <v>24571.671829605482</v>
      </c>
      <c r="N11" s="330">
        <v>20608.073404248087</v>
      </c>
      <c r="O11" s="336">
        <v>0.16300874448441302</v>
      </c>
    </row>
    <row r="12" spans="2:15" ht="15" customHeight="1">
      <c r="B12" s="326" t="s">
        <v>731</v>
      </c>
      <c r="C12" s="327">
        <v>673</v>
      </c>
      <c r="D12" s="330">
        <v>57294.080000000031</v>
      </c>
      <c r="E12" s="329">
        <v>16.445723505814211</v>
      </c>
      <c r="F12" s="329">
        <v>6.5117790529143627E-2</v>
      </c>
      <c r="G12" s="329">
        <v>1.6717793880275207</v>
      </c>
      <c r="H12" s="330">
        <v>50082.514466014618</v>
      </c>
      <c r="I12" s="330">
        <v>18494.08285882241</v>
      </c>
      <c r="J12" s="330">
        <v>7433.4316470392696</v>
      </c>
      <c r="K12" s="330">
        <v>39021.863254231539</v>
      </c>
      <c r="L12" s="330">
        <v>36347.067477076118</v>
      </c>
      <c r="M12" s="330">
        <v>25489.251078069483</v>
      </c>
      <c r="N12" s="330">
        <v>21741.545408070178</v>
      </c>
      <c r="O12" s="336">
        <v>0.2045125552901205</v>
      </c>
    </row>
    <row r="13" spans="2:15" ht="15" customHeight="1">
      <c r="B13" s="326" t="s">
        <v>732</v>
      </c>
      <c r="C13" s="327">
        <v>344</v>
      </c>
      <c r="D13" s="330">
        <v>50150.389999999825</v>
      </c>
      <c r="E13" s="329">
        <v>24.37764738020989</v>
      </c>
      <c r="F13" s="329">
        <v>8.0857127930610589E-2</v>
      </c>
      <c r="G13" s="329">
        <v>1.0402950545349745</v>
      </c>
      <c r="H13" s="330">
        <v>27044.825197229864</v>
      </c>
      <c r="I13" s="330">
        <v>14235.518325380966</v>
      </c>
      <c r="J13" s="330">
        <v>12311.320396312012</v>
      </c>
      <c r="K13" s="330">
        <v>25120.627268160915</v>
      </c>
      <c r="L13" s="330">
        <v>22067.940741296392</v>
      </c>
      <c r="M13" s="330">
        <v>15618.778647043488</v>
      </c>
      <c r="N13" s="330">
        <v>21213.155484201594</v>
      </c>
      <c r="O13" s="336">
        <v>0.55788261082618706</v>
      </c>
    </row>
    <row r="14" spans="2:15">
      <c r="B14" s="317"/>
      <c r="C14" s="327"/>
      <c r="D14" s="330"/>
      <c r="E14" s="329"/>
      <c r="F14" s="329"/>
      <c r="G14" s="329"/>
      <c r="H14" s="330"/>
      <c r="I14" s="330"/>
      <c r="J14" s="330"/>
      <c r="K14" s="330"/>
      <c r="L14" s="330"/>
      <c r="M14" s="330"/>
      <c r="N14" s="330"/>
      <c r="O14" s="336"/>
    </row>
    <row r="15" spans="2:15">
      <c r="B15" s="326" t="s">
        <v>733</v>
      </c>
      <c r="C15" s="327">
        <v>222</v>
      </c>
      <c r="D15" s="330">
        <v>8151.1099999999988</v>
      </c>
      <c r="E15" s="329">
        <v>36.50764070169582</v>
      </c>
      <c r="F15" s="329">
        <v>8.7587346999365739E-2</v>
      </c>
      <c r="G15" s="329">
        <v>1.556668183842447</v>
      </c>
      <c r="H15" s="330">
        <v>30536.939925139013</v>
      </c>
      <c r="I15" s="330">
        <v>12298.899606311283</v>
      </c>
      <c r="J15" s="330">
        <v>7400.8437697442469</v>
      </c>
      <c r="K15" s="330">
        <v>25638.88408857198</v>
      </c>
      <c r="L15" s="330">
        <v>22989.24233303194</v>
      </c>
      <c r="M15" s="330">
        <v>17633.744680564989</v>
      </c>
      <c r="N15" s="330">
        <v>14768.235499158065</v>
      </c>
      <c r="O15" s="336">
        <v>0.32192638898370279</v>
      </c>
    </row>
    <row r="16" spans="2:15" ht="15" customHeight="1">
      <c r="B16" s="326" t="s">
        <v>734</v>
      </c>
      <c r="C16" s="327">
        <v>921</v>
      </c>
      <c r="D16" s="330">
        <v>16561.459999999945</v>
      </c>
      <c r="E16" s="329">
        <v>30.315527109324979</v>
      </c>
      <c r="F16" s="329">
        <v>72.022744480257558</v>
      </c>
      <c r="G16" s="329">
        <v>1.7712598164654569</v>
      </c>
      <c r="H16" s="330">
        <v>145192.75749325295</v>
      </c>
      <c r="I16" s="330">
        <v>106414.86533614821</v>
      </c>
      <c r="J16" s="330">
        <v>15669.574273041209</v>
      </c>
      <c r="K16" s="330">
        <v>54447.466430145803</v>
      </c>
      <c r="L16" s="330">
        <v>47803.611533294941</v>
      </c>
      <c r="M16" s="330">
        <v>41567.249232507427</v>
      </c>
      <c r="N16" s="330">
        <v>26988.480791421603</v>
      </c>
      <c r="O16" s="336">
        <v>0.32779059511282826</v>
      </c>
    </row>
    <row r="17" spans="2:15" ht="15" customHeight="1">
      <c r="B17" s="326" t="s">
        <v>735</v>
      </c>
      <c r="C17" s="327">
        <v>705</v>
      </c>
      <c r="D17" s="330">
        <v>34122.870000000032</v>
      </c>
      <c r="E17" s="329">
        <v>73.520378839763467</v>
      </c>
      <c r="F17" s="329">
        <v>55.009122292468348</v>
      </c>
      <c r="G17" s="329">
        <v>1.3221489136171707</v>
      </c>
      <c r="H17" s="330">
        <v>47248.58996495905</v>
      </c>
      <c r="I17" s="330">
        <v>35254.574737705196</v>
      </c>
      <c r="J17" s="330">
        <v>16176.709268007044</v>
      </c>
      <c r="K17" s="330">
        <v>28170.724495260743</v>
      </c>
      <c r="L17" s="330">
        <v>24647.007956470232</v>
      </c>
      <c r="M17" s="330">
        <v>19764.397118636272</v>
      </c>
      <c r="N17" s="330">
        <v>18641.627809563663</v>
      </c>
      <c r="O17" s="336">
        <v>0.6563356208014044</v>
      </c>
    </row>
    <row r="18" spans="2:15">
      <c r="B18" s="317"/>
      <c r="C18" s="327"/>
      <c r="D18" s="330"/>
      <c r="E18" s="329"/>
      <c r="F18" s="329"/>
      <c r="G18" s="329"/>
      <c r="H18" s="330"/>
      <c r="I18" s="330"/>
      <c r="J18" s="330"/>
      <c r="K18" s="330"/>
      <c r="L18" s="330"/>
      <c r="M18" s="330"/>
      <c r="N18" s="330"/>
      <c r="O18" s="336"/>
    </row>
    <row r="19" spans="2:15">
      <c r="B19" s="317" t="s">
        <v>736</v>
      </c>
      <c r="C19" s="327">
        <v>939</v>
      </c>
      <c r="D19" s="330">
        <v>33266.89</v>
      </c>
      <c r="E19" s="329">
        <v>87.91581753208672</v>
      </c>
      <c r="F19" s="329">
        <v>58.58265288399361</v>
      </c>
      <c r="G19" s="329">
        <v>1.6680435351786715</v>
      </c>
      <c r="H19" s="330">
        <v>73448.99127611061</v>
      </c>
      <c r="I19" s="330">
        <v>80686.013313652249</v>
      </c>
      <c r="J19" s="330">
        <v>50390.065293750042</v>
      </c>
      <c r="K19" s="330">
        <v>15603.174504740302</v>
      </c>
      <c r="L19" s="330">
        <v>45899.122524642327</v>
      </c>
      <c r="M19" s="330">
        <v>42257.986150006735</v>
      </c>
      <c r="N19" s="330">
        <v>25333.862851175702</v>
      </c>
      <c r="O19" s="336">
        <v>0.36923611194703881</v>
      </c>
    </row>
    <row r="20" spans="2:15" ht="15" customHeight="1">
      <c r="B20" s="326" t="s">
        <v>737</v>
      </c>
      <c r="C20" s="327">
        <v>549</v>
      </c>
      <c r="D20" s="330">
        <v>17672.50999999998</v>
      </c>
      <c r="E20" s="329">
        <v>37.802312552093667</v>
      </c>
      <c r="F20" s="329">
        <v>379.07859918596768</v>
      </c>
      <c r="G20" s="329">
        <v>1.8253980051503753</v>
      </c>
      <c r="H20" s="330">
        <v>209149.23994963994</v>
      </c>
      <c r="I20" s="647">
        <v>251174.59898991181</v>
      </c>
      <c r="J20" s="647">
        <v>172464.5141788011</v>
      </c>
      <c r="K20" s="330">
        <v>8340.0076672753457</v>
      </c>
      <c r="L20" s="330">
        <v>87050.092478386054</v>
      </c>
      <c r="M20" s="330">
        <v>75831.671802998026</v>
      </c>
      <c r="N20" s="330">
        <v>41542.541182272769</v>
      </c>
      <c r="O20" s="336">
        <v>0.10998053279033235</v>
      </c>
    </row>
    <row r="21" spans="2:15" ht="15" customHeight="1">
      <c r="B21" s="326" t="s">
        <v>738</v>
      </c>
      <c r="C21" s="327">
        <v>424</v>
      </c>
      <c r="D21" s="330">
        <v>18162.86000000003</v>
      </c>
      <c r="E21" s="329">
        <v>55.1605342991136</v>
      </c>
      <c r="F21" s="329">
        <v>0.8062829752583005</v>
      </c>
      <c r="G21" s="329">
        <v>1.587413903977674</v>
      </c>
      <c r="H21" s="330">
        <v>49682.67021518205</v>
      </c>
      <c r="I21" s="330">
        <v>48789.815319360416</v>
      </c>
      <c r="J21" s="330">
        <v>23915.365208452804</v>
      </c>
      <c r="K21" s="330">
        <v>11877.280794434333</v>
      </c>
      <c r="L21" s="330">
        <v>36751.730905341938</v>
      </c>
      <c r="M21" s="330">
        <v>33506.919669666509</v>
      </c>
      <c r="N21" s="330">
        <v>21107.86580973387</v>
      </c>
      <c r="O21" s="336">
        <v>0.35447247647735047</v>
      </c>
    </row>
    <row r="22" spans="2:15">
      <c r="B22" s="317"/>
      <c r="C22" s="327"/>
      <c r="D22" s="330"/>
      <c r="E22" s="329"/>
      <c r="F22" s="329"/>
      <c r="G22" s="329"/>
      <c r="H22" s="330"/>
      <c r="I22" s="330"/>
      <c r="J22" s="330"/>
      <c r="K22" s="330"/>
      <c r="L22" s="330"/>
      <c r="M22" s="330"/>
      <c r="N22" s="330"/>
      <c r="O22" s="336"/>
    </row>
    <row r="23" spans="2:15" ht="15" customHeight="1">
      <c r="B23" s="326" t="s">
        <v>739</v>
      </c>
      <c r="C23" s="327">
        <v>80</v>
      </c>
      <c r="D23" s="330">
        <v>3772.2200000000003</v>
      </c>
      <c r="E23" s="329">
        <v>109.3969260011346</v>
      </c>
      <c r="F23" s="329">
        <v>107.22912179035154</v>
      </c>
      <c r="G23" s="329">
        <v>1.5844348951015583</v>
      </c>
      <c r="H23" s="330">
        <v>87012.014157760219</v>
      </c>
      <c r="I23" s="330">
        <v>118064.08043359079</v>
      </c>
      <c r="J23" s="330">
        <v>82122.326065287838</v>
      </c>
      <c r="K23" s="330">
        <v>18033.251440796139</v>
      </c>
      <c r="L23" s="330">
        <v>53975.005809099144</v>
      </c>
      <c r="M23" s="330">
        <v>48521.770282008983</v>
      </c>
      <c r="N23" s="330">
        <v>30624.022755380465</v>
      </c>
      <c r="O23" s="336">
        <v>0.37165279288011777</v>
      </c>
    </row>
    <row r="24" spans="2:15" ht="15" customHeight="1">
      <c r="B24" s="326" t="s">
        <v>740</v>
      </c>
      <c r="C24" s="327">
        <v>317</v>
      </c>
      <c r="D24" s="330">
        <v>18599.940000000035</v>
      </c>
      <c r="E24" s="329">
        <v>68.371152476835817</v>
      </c>
      <c r="F24" s="329">
        <v>28.856780188538185</v>
      </c>
      <c r="G24" s="329">
        <v>1.4849895429770184</v>
      </c>
      <c r="H24" s="330">
        <v>59221.75684558475</v>
      </c>
      <c r="I24" s="330">
        <v>50071.702083216296</v>
      </c>
      <c r="J24" s="330">
        <v>34505.039174319849</v>
      </c>
      <c r="K24" s="330">
        <v>13740.547306066554</v>
      </c>
      <c r="L24" s="330">
        <v>29307.210214963012</v>
      </c>
      <c r="M24" s="330">
        <v>26237.267262458852</v>
      </c>
      <c r="N24" s="330">
        <v>17668.317858898823</v>
      </c>
      <c r="O24" s="336">
        <v>0.52370344703264815</v>
      </c>
    </row>
    <row r="25" spans="2:15">
      <c r="B25" s="326"/>
      <c r="C25" s="320"/>
      <c r="D25" s="321"/>
      <c r="E25" s="322"/>
      <c r="F25" s="322"/>
      <c r="G25" s="322"/>
      <c r="H25" s="323"/>
      <c r="I25" s="323"/>
      <c r="J25" s="323"/>
      <c r="K25" s="323"/>
      <c r="L25" s="323"/>
      <c r="M25" s="323"/>
      <c r="N25" s="323"/>
      <c r="O25" s="324"/>
    </row>
    <row r="26" spans="2:15" ht="21.75" customHeight="1" thickBot="1">
      <c r="B26" s="771" t="s">
        <v>741</v>
      </c>
      <c r="C26" s="339">
        <v>8501</v>
      </c>
      <c r="D26" s="342">
        <v>418984</v>
      </c>
      <c r="E26" s="341">
        <v>48.8</v>
      </c>
      <c r="F26" s="341">
        <v>30.4</v>
      </c>
      <c r="G26" s="341">
        <v>1.5</v>
      </c>
      <c r="H26" s="342">
        <v>63842</v>
      </c>
      <c r="I26" s="342">
        <v>37543</v>
      </c>
      <c r="J26" s="342">
        <v>12191</v>
      </c>
      <c r="K26" s="342">
        <v>38490</v>
      </c>
      <c r="L26" s="342">
        <v>34578</v>
      </c>
      <c r="M26" s="342">
        <v>25853</v>
      </c>
      <c r="N26" s="342">
        <v>23053</v>
      </c>
      <c r="O26" s="344">
        <v>0.35299999999999998</v>
      </c>
    </row>
    <row r="27" spans="2:15">
      <c r="B27" s="49"/>
      <c r="C27" s="49"/>
      <c r="D27" s="49"/>
      <c r="E27" s="50"/>
      <c r="F27" s="50"/>
      <c r="G27" s="50"/>
      <c r="H27" s="50"/>
      <c r="I27" s="50"/>
      <c r="J27" s="50"/>
      <c r="K27" s="50"/>
    </row>
    <row r="28" spans="2:15">
      <c r="B28" s="318" t="s">
        <v>718</v>
      </c>
      <c r="C28" s="49"/>
      <c r="D28" s="49"/>
      <c r="E28" s="50"/>
      <c r="F28" s="50"/>
      <c r="G28" s="50"/>
      <c r="H28" s="50"/>
      <c r="I28" s="50"/>
      <c r="J28" s="50"/>
      <c r="K28" s="50"/>
    </row>
    <row r="29" spans="2:15" s="44" customFormat="1" ht="15" customHeight="1">
      <c r="B29" s="939" t="s">
        <v>742</v>
      </c>
      <c r="C29" s="940"/>
      <c r="D29" s="940"/>
      <c r="E29" s="940"/>
      <c r="F29" s="940"/>
      <c r="G29" s="940"/>
    </row>
    <row r="30" spans="2:15">
      <c r="B30" s="318"/>
      <c r="C30" s="49"/>
      <c r="D30" s="49"/>
      <c r="E30" s="50"/>
      <c r="F30" s="50"/>
      <c r="G30" s="50"/>
      <c r="H30" s="50"/>
      <c r="I30" s="50"/>
      <c r="J30" s="50"/>
      <c r="K30" s="50"/>
    </row>
    <row r="31" spans="2:15">
      <c r="B31" s="318" t="s">
        <v>719</v>
      </c>
      <c r="C31" s="49"/>
      <c r="D31" s="49"/>
      <c r="E31" s="318" t="s">
        <v>721</v>
      </c>
      <c r="F31" s="50"/>
      <c r="G31" s="50"/>
      <c r="H31" s="50"/>
      <c r="I31" s="318" t="s">
        <v>723</v>
      </c>
      <c r="J31" s="50"/>
      <c r="K31" s="50"/>
    </row>
    <row r="32" spans="2:15">
      <c r="B32" s="318" t="s">
        <v>720</v>
      </c>
      <c r="C32" s="49"/>
      <c r="D32" s="49"/>
      <c r="E32" s="318" t="s">
        <v>722</v>
      </c>
      <c r="F32" s="50"/>
      <c r="G32" s="50"/>
      <c r="H32" s="50"/>
      <c r="I32" s="318" t="s">
        <v>724</v>
      </c>
      <c r="J32" s="50"/>
      <c r="K32" s="50"/>
    </row>
    <row r="33" spans="2:11">
      <c r="B33" s="318" t="s">
        <v>697</v>
      </c>
      <c r="C33" s="49"/>
      <c r="D33" s="49"/>
      <c r="E33" s="318" t="s">
        <v>726</v>
      </c>
      <c r="F33" s="50"/>
      <c r="G33" s="50"/>
      <c r="H33" s="50"/>
      <c r="I33" s="318" t="s">
        <v>725</v>
      </c>
      <c r="J33" s="50"/>
      <c r="K33" s="50"/>
    </row>
  </sheetData>
  <mergeCells count="8">
    <mergeCell ref="B29:G29"/>
    <mergeCell ref="B3:O3"/>
    <mergeCell ref="B1:O1"/>
    <mergeCell ref="B5:B6"/>
    <mergeCell ref="C5:D5"/>
    <mergeCell ref="E5:M5"/>
    <mergeCell ref="N5:N6"/>
    <mergeCell ref="O5:O6"/>
  </mergeCells>
  <phoneticPr fontId="19" type="noConversion"/>
  <hyperlinks>
    <hyperlink ref="B29" r:id="rId1"/>
  </hyperlinks>
  <printOptions horizontalCentered="1"/>
  <pageMargins left="0.78740157480314965" right="0.78740157480314965" top="0.59055118110236227" bottom="0.98425196850393704" header="0.31496062992125984" footer="0"/>
  <pageSetup paperSize="9" scale="40" orientation="portrait" r:id="rId2"/>
  <headerFooter alignWithMargins="0">
    <oddFooter>&amp;A</oddFooter>
  </headerFooter>
  <drawing r:id="rId3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1:D18"/>
  <sheetViews>
    <sheetView tabSelected="1" view="pageBreakPreview" zoomScale="75" zoomScaleNormal="75" workbookViewId="0">
      <selection activeCell="E19" sqref="E19"/>
    </sheetView>
  </sheetViews>
  <sheetFormatPr baseColWidth="10" defaultRowHeight="12.75"/>
  <cols>
    <col min="1" max="1" width="54.7109375" style="55" customWidth="1"/>
    <col min="2" max="4" width="22.7109375" style="55" customWidth="1"/>
    <col min="5" max="5" width="3.85546875" style="55" customWidth="1"/>
    <col min="6" max="16384" width="11.42578125" style="55"/>
  </cols>
  <sheetData>
    <row r="1" spans="1:4" ht="18">
      <c r="A1" s="954" t="s">
        <v>450</v>
      </c>
      <c r="B1" s="954"/>
      <c r="C1" s="954"/>
      <c r="D1" s="954"/>
    </row>
    <row r="2" spans="1:4" ht="12.75" customHeight="1">
      <c r="A2" s="56"/>
      <c r="B2" s="56"/>
      <c r="C2" s="56"/>
    </row>
    <row r="3" spans="1:4" ht="15" customHeight="1">
      <c r="A3" s="955" t="s">
        <v>1</v>
      </c>
      <c r="B3" s="955"/>
      <c r="C3" s="955"/>
      <c r="D3" s="955"/>
    </row>
    <row r="4" spans="1:4" ht="15" customHeight="1">
      <c r="A4" s="955" t="s">
        <v>600</v>
      </c>
      <c r="B4" s="955"/>
      <c r="C4" s="955"/>
      <c r="D4" s="955"/>
    </row>
    <row r="5" spans="1:4" ht="14.25" customHeight="1" thickBot="1">
      <c r="A5" s="578"/>
      <c r="B5" s="579"/>
      <c r="C5" s="579"/>
      <c r="D5" s="142"/>
    </row>
    <row r="6" spans="1:4" ht="21" customHeight="1">
      <c r="A6" s="956" t="s">
        <v>377</v>
      </c>
      <c r="B6" s="952" t="s">
        <v>378</v>
      </c>
      <c r="C6" s="953"/>
      <c r="D6" s="953"/>
    </row>
    <row r="7" spans="1:4" ht="19.5" customHeight="1" thickBot="1">
      <c r="A7" s="957"/>
      <c r="B7" s="580">
        <v>2013</v>
      </c>
      <c r="C7" s="580">
        <v>2014</v>
      </c>
      <c r="D7" s="580">
        <v>2015</v>
      </c>
    </row>
    <row r="8" spans="1:4">
      <c r="A8" s="143" t="s">
        <v>379</v>
      </c>
      <c r="B8" s="581">
        <v>30414750</v>
      </c>
      <c r="C8" s="588">
        <v>33154970</v>
      </c>
      <c r="D8" s="57">
        <v>29178000</v>
      </c>
    </row>
    <row r="9" spans="1:4">
      <c r="A9" s="144" t="s">
        <v>380</v>
      </c>
      <c r="B9" s="587">
        <v>0</v>
      </c>
      <c r="C9" s="589">
        <v>0</v>
      </c>
      <c r="D9" s="57">
        <v>0</v>
      </c>
    </row>
    <row r="10" spans="1:4">
      <c r="A10" s="144" t="s">
        <v>381</v>
      </c>
      <c r="B10" s="582">
        <v>55500</v>
      </c>
      <c r="C10" s="590">
        <v>55500</v>
      </c>
      <c r="D10" s="57">
        <v>55500</v>
      </c>
    </row>
    <row r="11" spans="1:4">
      <c r="A11" s="144" t="s">
        <v>382</v>
      </c>
      <c r="B11" s="582">
        <v>197510030</v>
      </c>
      <c r="C11" s="590">
        <v>152563090</v>
      </c>
      <c r="D11" s="57">
        <v>153805620</v>
      </c>
    </row>
    <row r="12" spans="1:4">
      <c r="A12" s="144" t="s">
        <v>383</v>
      </c>
      <c r="B12" s="582">
        <v>119419770</v>
      </c>
      <c r="C12" s="590">
        <v>115645870</v>
      </c>
      <c r="D12" s="57">
        <v>131622820</v>
      </c>
    </row>
    <row r="13" spans="1:4">
      <c r="A13" s="144" t="s">
        <v>384</v>
      </c>
      <c r="B13" s="582">
        <v>114115010</v>
      </c>
      <c r="C13" s="590">
        <v>97406720</v>
      </c>
      <c r="D13" s="57">
        <v>102595210</v>
      </c>
    </row>
    <row r="14" spans="1:4">
      <c r="A14" s="144" t="s">
        <v>385</v>
      </c>
      <c r="B14" s="582">
        <v>11832130</v>
      </c>
      <c r="C14" s="590">
        <v>10770170</v>
      </c>
      <c r="D14" s="57">
        <v>6020</v>
      </c>
    </row>
    <row r="15" spans="1:4">
      <c r="A15" s="583"/>
      <c r="B15" s="582"/>
      <c r="C15" s="591"/>
    </row>
    <row r="16" spans="1:4" ht="15.75" thickBot="1">
      <c r="A16" s="171" t="s">
        <v>134</v>
      </c>
      <c r="B16" s="584">
        <v>473347190</v>
      </c>
      <c r="C16" s="592">
        <v>409596320</v>
      </c>
      <c r="D16" s="585">
        <f>SUM(D8:D15)</f>
        <v>417263170</v>
      </c>
    </row>
    <row r="17" spans="1:4">
      <c r="A17" s="145" t="s">
        <v>599</v>
      </c>
      <c r="B17" s="586"/>
      <c r="C17" s="586"/>
      <c r="D17" s="145"/>
    </row>
    <row r="18" spans="1:4">
      <c r="B18" s="57"/>
      <c r="C18" s="57"/>
      <c r="D18" s="57"/>
    </row>
  </sheetData>
  <mergeCells count="5">
    <mergeCell ref="B6:D6"/>
    <mergeCell ref="A1:D1"/>
    <mergeCell ref="A4:D4"/>
    <mergeCell ref="A3:D3"/>
    <mergeCell ref="A6:A7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68" orientation="portrait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H52"/>
  <sheetViews>
    <sheetView showGridLines="0" tabSelected="1" view="pageBreakPreview" topLeftCell="A27" zoomScaleNormal="75" zoomScaleSheetLayoutView="100" workbookViewId="0">
      <selection activeCell="E19" sqref="E19"/>
    </sheetView>
  </sheetViews>
  <sheetFormatPr baseColWidth="10" defaultRowHeight="12.75"/>
  <cols>
    <col min="1" max="1" width="51.85546875" customWidth="1"/>
    <col min="2" max="2" width="16.7109375" customWidth="1"/>
    <col min="3" max="3" width="12.7109375" customWidth="1"/>
    <col min="4" max="4" width="16.7109375" style="72" customWidth="1"/>
    <col min="5" max="5" width="12.7109375" customWidth="1"/>
    <col min="6" max="6" width="16.7109375" style="72" customWidth="1"/>
    <col min="7" max="7" width="14.85546875" customWidth="1"/>
  </cols>
  <sheetData>
    <row r="1" spans="1:8" s="58" customFormat="1" ht="18">
      <c r="A1" s="963" t="s">
        <v>450</v>
      </c>
      <c r="B1" s="963"/>
      <c r="C1" s="963"/>
      <c r="D1" s="963"/>
      <c r="E1" s="963"/>
      <c r="F1" s="963"/>
      <c r="G1" s="963"/>
    </row>
    <row r="2" spans="1:8" s="58" customFormat="1" ht="12.75" customHeight="1">
      <c r="A2" s="577"/>
      <c r="B2" s="577"/>
      <c r="C2" s="577"/>
      <c r="D2" s="576"/>
      <c r="E2" s="577"/>
      <c r="F2" s="576"/>
      <c r="G2" s="577"/>
    </row>
    <row r="3" spans="1:8" ht="15">
      <c r="A3" s="964" t="s">
        <v>601</v>
      </c>
      <c r="B3" s="964"/>
      <c r="C3" s="964"/>
      <c r="D3" s="964"/>
      <c r="E3" s="964"/>
      <c r="F3" s="964"/>
      <c r="G3" s="964"/>
    </row>
    <row r="4" spans="1:8" ht="14.25" customHeight="1" thickBot="1">
      <c r="A4" s="146"/>
      <c r="B4" s="146"/>
      <c r="C4" s="146"/>
      <c r="D4" s="146"/>
      <c r="E4" s="146"/>
      <c r="F4" s="146"/>
      <c r="G4" s="146"/>
    </row>
    <row r="5" spans="1:8" ht="21.75" customHeight="1">
      <c r="A5" s="593" t="s">
        <v>386</v>
      </c>
      <c r="B5" s="965">
        <v>2013</v>
      </c>
      <c r="C5" s="966"/>
      <c r="D5" s="959">
        <v>2014</v>
      </c>
      <c r="E5" s="960"/>
      <c r="F5" s="961">
        <v>2015</v>
      </c>
      <c r="G5" s="962"/>
    </row>
    <row r="6" spans="1:8" ht="21.75" customHeight="1" thickBot="1">
      <c r="A6" s="594"/>
      <c r="B6" s="595" t="s">
        <v>289</v>
      </c>
      <c r="C6" s="595" t="s">
        <v>387</v>
      </c>
      <c r="D6" s="595" t="s">
        <v>289</v>
      </c>
      <c r="E6" s="595" t="s">
        <v>387</v>
      </c>
      <c r="F6" s="595" t="s">
        <v>289</v>
      </c>
      <c r="G6" s="596" t="s">
        <v>387</v>
      </c>
    </row>
    <row r="7" spans="1:8" ht="14.25">
      <c r="A7" s="597" t="s">
        <v>569</v>
      </c>
      <c r="B7" s="598">
        <v>900000</v>
      </c>
      <c r="C7" s="599">
        <v>12.025924526019232</v>
      </c>
      <c r="D7" s="600">
        <v>1290240</v>
      </c>
      <c r="E7" s="348">
        <f>E24*D7/D24</f>
        <v>17.234282833356488</v>
      </c>
      <c r="F7" s="601">
        <v>1518424.35855</v>
      </c>
      <c r="G7" s="599">
        <f>G24*F7/F24</f>
        <v>25.739126409818613</v>
      </c>
      <c r="H7" s="59"/>
    </row>
    <row r="8" spans="1:8" ht="14.25">
      <c r="A8" s="597" t="s">
        <v>388</v>
      </c>
      <c r="B8" s="598">
        <v>3862.4910800000002</v>
      </c>
      <c r="C8" s="599">
        <v>5.1611140233891684E-2</v>
      </c>
      <c r="D8" s="602">
        <v>4521.8999999999996</v>
      </c>
      <c r="E8" s="619">
        <f>E24*D8/D24</f>
        <v>6.0400935906617916E-2</v>
      </c>
      <c r="F8" s="601">
        <v>2239.8810800000001</v>
      </c>
      <c r="G8" s="599">
        <f>G24*F8/F24</f>
        <v>3.7968689014009002E-2</v>
      </c>
      <c r="H8" s="59"/>
    </row>
    <row r="9" spans="1:8" ht="14.25">
      <c r="A9" s="597" t="s">
        <v>389</v>
      </c>
      <c r="B9" s="598">
        <v>4069.7144700000003</v>
      </c>
      <c r="C9" s="599">
        <v>5.4380087842964844E-2</v>
      </c>
      <c r="D9" s="602">
        <v>3723.2</v>
      </c>
      <c r="E9" s="619">
        <f>E24*D9/D24</f>
        <v>4.9732361301116752E-2</v>
      </c>
      <c r="F9" s="601">
        <v>2752.5837499999998</v>
      </c>
      <c r="G9" s="599">
        <f>G24*F9/F24</f>
        <v>4.6659618370795242E-2</v>
      </c>
      <c r="H9" s="59"/>
    </row>
    <row r="10" spans="1:8" ht="14.25">
      <c r="A10" s="597" t="s">
        <v>570</v>
      </c>
      <c r="B10" s="598">
        <v>131188.98707</v>
      </c>
      <c r="C10" s="599">
        <v>1.7529653968319254</v>
      </c>
      <c r="D10" s="602">
        <v>169908.3</v>
      </c>
      <c r="E10" s="619">
        <f>E24*D10/D24</f>
        <v>2.2695372162813001</v>
      </c>
      <c r="F10" s="601">
        <v>0</v>
      </c>
      <c r="G10" s="599">
        <f>G24*F10/F24</f>
        <v>0</v>
      </c>
      <c r="H10" s="59"/>
    </row>
    <row r="11" spans="1:8" ht="14.25">
      <c r="A11" s="597" t="s">
        <v>390</v>
      </c>
      <c r="B11" s="598">
        <v>0</v>
      </c>
      <c r="C11" s="599">
        <v>0</v>
      </c>
      <c r="D11" s="602">
        <v>0</v>
      </c>
      <c r="E11" s="619">
        <f>E24*D11/D24</f>
        <v>0</v>
      </c>
      <c r="F11" s="601">
        <v>0</v>
      </c>
      <c r="G11" s="599">
        <f>G24*F11/F24</f>
        <v>0</v>
      </c>
      <c r="H11" s="59"/>
    </row>
    <row r="12" spans="1:8" ht="14.25">
      <c r="A12" s="597" t="s">
        <v>391</v>
      </c>
      <c r="B12" s="598">
        <v>4832.0711100000008</v>
      </c>
      <c r="C12" s="599">
        <v>6.4566802748019972E-2</v>
      </c>
      <c r="D12" s="602">
        <v>5221.5</v>
      </c>
      <c r="E12" s="619">
        <f>E24*D12/D24</f>
        <v>6.9745789786683804E-2</v>
      </c>
      <c r="F12" s="601">
        <v>112.83497</v>
      </c>
      <c r="G12" s="599">
        <f>G24*F12/F24</f>
        <v>1.9126889923258938E-3</v>
      </c>
      <c r="H12" s="59"/>
    </row>
    <row r="13" spans="1:8" ht="14.25">
      <c r="A13" s="597" t="s">
        <v>392</v>
      </c>
      <c r="B13" s="598">
        <v>50</v>
      </c>
      <c r="C13" s="599">
        <v>6.6810691811217951E-4</v>
      </c>
      <c r="D13" s="602">
        <v>50</v>
      </c>
      <c r="E13" s="619">
        <f>E24*D13/D24</f>
        <v>6.6787120354959114E-4</v>
      </c>
      <c r="F13" s="601">
        <v>0</v>
      </c>
      <c r="G13" s="599">
        <f>G24*F13/F24</f>
        <v>0</v>
      </c>
      <c r="H13" s="59"/>
    </row>
    <row r="14" spans="1:8" ht="14.25">
      <c r="A14" s="603" t="s">
        <v>393</v>
      </c>
      <c r="B14" s="598">
        <v>4752.2131500000005</v>
      </c>
      <c r="C14" s="599">
        <v>6.3499729637173458E-2</v>
      </c>
      <c r="D14" s="602">
        <v>4390.2</v>
      </c>
      <c r="E14" s="619">
        <f>E24*D14/D24</f>
        <v>5.8641763156468303E-2</v>
      </c>
      <c r="F14" s="601">
        <v>2632.9121500000001</v>
      </c>
      <c r="G14" s="599">
        <f>G24*F14/F24</f>
        <v>4.4631040244581123E-2</v>
      </c>
      <c r="H14" s="60"/>
    </row>
    <row r="15" spans="1:8" ht="14.25">
      <c r="A15" s="597" t="s">
        <v>571</v>
      </c>
      <c r="B15" s="598">
        <v>4197.6739699999998</v>
      </c>
      <c r="C15" s="599">
        <v>5.6089900386728349E-2</v>
      </c>
      <c r="D15" s="602">
        <v>5408.9</v>
      </c>
      <c r="E15" s="619">
        <f>E24*D15/D24</f>
        <v>7.2248971057587666E-2</v>
      </c>
      <c r="F15" s="601">
        <v>863.87290000000007</v>
      </c>
      <c r="G15" s="599">
        <f>G24*F15/F24</f>
        <v>1.4643688801429626E-2</v>
      </c>
      <c r="H15" s="59"/>
    </row>
    <row r="16" spans="1:8" ht="14.25">
      <c r="A16" s="604" t="s">
        <v>394</v>
      </c>
      <c r="B16" s="598">
        <v>234217.12</v>
      </c>
      <c r="C16" s="599">
        <v>3.1296415642462105</v>
      </c>
      <c r="D16" s="602">
        <v>199186.1</v>
      </c>
      <c r="E16" s="619">
        <f>E24*D16/D24</f>
        <v>2.6606132067469845</v>
      </c>
      <c r="F16" s="601">
        <v>286504.25498000003</v>
      </c>
      <c r="G16" s="599">
        <f>G24*F16/F24</f>
        <v>4.8565930823996961</v>
      </c>
      <c r="H16" s="59"/>
    </row>
    <row r="17" spans="1:8" ht="14.25">
      <c r="A17" s="597" t="s">
        <v>572</v>
      </c>
      <c r="B17" s="598">
        <v>1702.1303899999998</v>
      </c>
      <c r="C17" s="599">
        <v>2.2744101781759639E-2</v>
      </c>
      <c r="D17" s="602">
        <v>200</v>
      </c>
      <c r="E17" s="619">
        <f>E24*D17/D24</f>
        <v>2.6714848141983646E-3</v>
      </c>
      <c r="F17" s="601">
        <v>187.09081</v>
      </c>
      <c r="G17" s="599">
        <f>G24*F17/F24</f>
        <v>3.1714151459634838E-3</v>
      </c>
      <c r="H17" s="59"/>
    </row>
    <row r="18" spans="1:8" ht="14.25">
      <c r="A18" s="597" t="s">
        <v>395</v>
      </c>
      <c r="B18" s="598">
        <v>16012.962</v>
      </c>
      <c r="C18" s="599">
        <v>0.21396741383334883</v>
      </c>
      <c r="D18" s="602">
        <v>13001</v>
      </c>
      <c r="E18" s="619">
        <f>E24*D18/D24</f>
        <v>0.1736598703469647</v>
      </c>
      <c r="F18" s="601">
        <v>14233.136640000001</v>
      </c>
      <c r="G18" s="599">
        <f>G24*F18/F24</f>
        <v>0.24126885288841182</v>
      </c>
      <c r="H18" s="59"/>
    </row>
    <row r="19" spans="1:8" ht="14.25">
      <c r="A19" s="597" t="s">
        <v>396</v>
      </c>
      <c r="B19" s="598">
        <v>8428.5119600000016</v>
      </c>
      <c r="C19" s="599">
        <v>0.11262294299734493</v>
      </c>
      <c r="D19" s="602">
        <v>11597.3</v>
      </c>
      <c r="E19" s="619">
        <f>E24*D19/D24</f>
        <v>0.15491005417851347</v>
      </c>
      <c r="F19" s="601">
        <v>9927.09123</v>
      </c>
      <c r="G19" s="599">
        <f>G24*F19/F24</f>
        <v>0.16827618353987173</v>
      </c>
      <c r="H19" s="59"/>
    </row>
    <row r="20" spans="1:8" ht="14.25">
      <c r="A20" s="597" t="s">
        <v>397</v>
      </c>
      <c r="B20" s="598">
        <v>15568.462</v>
      </c>
      <c r="C20" s="599">
        <v>0.20802794333133157</v>
      </c>
      <c r="D20" s="602">
        <v>7870.1</v>
      </c>
      <c r="E20" s="619">
        <f>E24*D20/D24</f>
        <v>0.10512426318111275</v>
      </c>
      <c r="F20" s="601">
        <v>7530.5694400000002</v>
      </c>
      <c r="G20" s="599">
        <f>G24*F20/F24</f>
        <v>0.12765224534409653</v>
      </c>
      <c r="H20" s="59"/>
    </row>
    <row r="21" spans="1:8" ht="14.25">
      <c r="A21" s="604" t="s">
        <v>398</v>
      </c>
      <c r="B21" s="598">
        <v>6152440.3239500001</v>
      </c>
      <c r="C21" s="599">
        <v>82.209758874066679</v>
      </c>
      <c r="D21" s="602">
        <v>5724968.9000000004</v>
      </c>
      <c r="E21" s="619">
        <f>E24*D21/D24</f>
        <v>76.470837390539586</v>
      </c>
      <c r="F21" s="601">
        <v>4053597.04317</v>
      </c>
      <c r="G21" s="599">
        <f>G24*F21/F24</f>
        <v>68.71336469355245</v>
      </c>
      <c r="H21" s="61"/>
    </row>
    <row r="22" spans="1:8">
      <c r="A22" s="605" t="s">
        <v>399</v>
      </c>
      <c r="B22" s="598">
        <v>2509.4353799999999</v>
      </c>
      <c r="C22" s="599">
        <v>3.3531422758669313E-2</v>
      </c>
      <c r="D22" s="602">
        <v>46186</v>
      </c>
      <c r="E22" s="619">
        <f>E24*D22/D24</f>
        <v>0.61692598814282829</v>
      </c>
      <c r="F22" s="601">
        <v>279.11828000000003</v>
      </c>
      <c r="G22" s="599">
        <f>G24*F22/F24</f>
        <v>4.7313918877537409E-3</v>
      </c>
    </row>
    <row r="23" spans="1:8">
      <c r="A23" s="597"/>
      <c r="B23" s="598"/>
      <c r="C23" s="599"/>
      <c r="D23" s="602"/>
      <c r="E23" s="262"/>
      <c r="F23" s="618"/>
    </row>
    <row r="24" spans="1:8" ht="16.899999999999999" customHeight="1" thickBot="1">
      <c r="A24" s="172" t="s">
        <v>134</v>
      </c>
      <c r="B24" s="174">
        <v>7483832.0999999996</v>
      </c>
      <c r="C24" s="175">
        <v>100</v>
      </c>
      <c r="D24" s="606">
        <f>SUM(D7:D23)</f>
        <v>7486473.4000000004</v>
      </c>
      <c r="E24" s="175">
        <v>100</v>
      </c>
      <c r="F24" s="606">
        <f>SUM(F7:F23)</f>
        <v>5899284.7479499998</v>
      </c>
      <c r="G24" s="607">
        <v>100</v>
      </c>
    </row>
    <row r="25" spans="1:8">
      <c r="A25" s="123" t="s">
        <v>599</v>
      </c>
      <c r="B25" s="123"/>
      <c r="C25" s="123"/>
      <c r="D25" s="123"/>
      <c r="E25" s="123"/>
      <c r="F25" s="123"/>
      <c r="G25" s="123"/>
    </row>
    <row r="26" spans="1:8" ht="15.75">
      <c r="A26" s="62"/>
      <c r="B26" s="62"/>
      <c r="C26" s="62"/>
      <c r="D26" s="62"/>
      <c r="F26" s="62"/>
    </row>
    <row r="27" spans="1:8">
      <c r="A27" s="958"/>
      <c r="B27" s="958"/>
      <c r="C27" s="958"/>
      <c r="D27" s="63"/>
      <c r="F27" s="63"/>
    </row>
    <row r="28" spans="1:8">
      <c r="A28" s="958"/>
      <c r="B28" s="958"/>
      <c r="C28" s="958"/>
      <c r="D28" s="64"/>
      <c r="F28" s="64"/>
    </row>
    <row r="29" spans="1:8">
      <c r="A29" s="65"/>
      <c r="B29" s="66"/>
      <c r="C29" s="66"/>
      <c r="D29" s="67"/>
      <c r="F29" s="67"/>
    </row>
    <row r="30" spans="1:8" ht="14.25">
      <c r="A30" s="68"/>
      <c r="B30" s="69"/>
      <c r="C30" s="69"/>
      <c r="D30" s="59"/>
      <c r="F30" s="59"/>
    </row>
    <row r="31" spans="1:8" ht="14.25">
      <c r="A31" s="68"/>
      <c r="B31" s="69"/>
      <c r="C31" s="69"/>
      <c r="D31" s="59"/>
      <c r="F31" s="59"/>
    </row>
    <row r="32" spans="1:8" ht="14.25">
      <c r="A32" s="68"/>
      <c r="B32" s="69"/>
      <c r="C32" s="69"/>
      <c r="D32" s="59"/>
      <c r="F32" s="59"/>
    </row>
    <row r="33" spans="1:6" ht="14.25">
      <c r="A33" s="68"/>
      <c r="B33" s="69"/>
      <c r="C33" s="69"/>
      <c r="D33" s="59"/>
      <c r="F33" s="59"/>
    </row>
    <row r="34" spans="1:6" ht="14.25">
      <c r="A34" s="68"/>
      <c r="B34" s="69"/>
      <c r="C34" s="69"/>
      <c r="D34" s="59"/>
      <c r="F34" s="59"/>
    </row>
    <row r="35" spans="1:6" ht="14.25">
      <c r="A35" s="68"/>
      <c r="B35" s="69"/>
      <c r="C35" s="69"/>
      <c r="D35" s="59"/>
      <c r="F35" s="59"/>
    </row>
    <row r="36" spans="1:6" ht="14.25">
      <c r="A36" s="68"/>
      <c r="B36" s="69"/>
      <c r="C36" s="69"/>
      <c r="D36" s="59"/>
      <c r="F36" s="59"/>
    </row>
    <row r="37" spans="1:6" ht="14.25">
      <c r="A37" s="68"/>
      <c r="B37" s="70"/>
      <c r="C37" s="70"/>
      <c r="D37" s="60"/>
      <c r="F37" s="60"/>
    </row>
    <row r="38" spans="1:6" ht="14.25">
      <c r="A38" s="68"/>
      <c r="B38" s="69"/>
      <c r="C38" s="69"/>
      <c r="D38" s="59"/>
      <c r="F38" s="59"/>
    </row>
    <row r="39" spans="1:6" ht="14.25">
      <c r="A39" s="68"/>
      <c r="B39" s="69"/>
      <c r="C39" s="69"/>
      <c r="D39" s="59"/>
      <c r="F39" s="59"/>
    </row>
    <row r="40" spans="1:6" ht="14.25">
      <c r="A40" s="68"/>
      <c r="B40" s="69"/>
      <c r="C40" s="69"/>
      <c r="D40" s="59"/>
      <c r="F40" s="59"/>
    </row>
    <row r="41" spans="1:6" ht="14.25">
      <c r="A41" s="68"/>
      <c r="B41" s="69"/>
      <c r="C41" s="69"/>
      <c r="D41" s="59"/>
      <c r="F41" s="59"/>
    </row>
    <row r="42" spans="1:6" ht="14.25">
      <c r="A42" s="68"/>
      <c r="B42" s="69"/>
      <c r="C42" s="69"/>
      <c r="D42" s="59"/>
      <c r="F42" s="59"/>
    </row>
    <row r="43" spans="1:6" ht="14.25">
      <c r="A43" s="68"/>
      <c r="B43" s="69"/>
      <c r="C43" s="69"/>
      <c r="D43" s="59"/>
      <c r="F43" s="59"/>
    </row>
    <row r="44" spans="1:6">
      <c r="D44"/>
      <c r="F44"/>
    </row>
    <row r="45" spans="1:6">
      <c r="D45"/>
      <c r="F45"/>
    </row>
    <row r="46" spans="1:6">
      <c r="D46"/>
      <c r="F46"/>
    </row>
    <row r="47" spans="1:6">
      <c r="D47"/>
      <c r="F47"/>
    </row>
    <row r="48" spans="1:6">
      <c r="A48" s="66"/>
      <c r="B48" s="66"/>
      <c r="C48" s="66"/>
      <c r="D48" s="67"/>
      <c r="F48" s="67"/>
    </row>
    <row r="49" spans="1:6">
      <c r="A49" s="66"/>
      <c r="B49" s="66"/>
      <c r="C49" s="66"/>
      <c r="D49" s="67"/>
      <c r="F49" s="67"/>
    </row>
    <row r="50" spans="1:6">
      <c r="A50" s="66"/>
      <c r="B50" s="66"/>
      <c r="C50" s="66"/>
      <c r="D50" s="67"/>
      <c r="F50" s="67"/>
    </row>
    <row r="51" spans="1:6">
      <c r="A51" s="66"/>
      <c r="B51" s="66"/>
      <c r="C51" s="66"/>
      <c r="D51" s="67"/>
      <c r="F51" s="67"/>
    </row>
    <row r="52" spans="1:6" ht="15.75">
      <c r="A52" s="71"/>
      <c r="D52"/>
      <c r="F52"/>
    </row>
  </sheetData>
  <mergeCells count="6">
    <mergeCell ref="A27:C28"/>
    <mergeCell ref="D5:E5"/>
    <mergeCell ref="F5:G5"/>
    <mergeCell ref="A1:G1"/>
    <mergeCell ref="A3:G3"/>
    <mergeCell ref="B5:C5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>
    <oddFooter>&amp;C&amp;A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 transitionEvaluation="1" transitionEntry="1" codeName="Hoja61">
    <pageSetUpPr fitToPage="1"/>
  </sheetPr>
  <dimension ref="A1:D41"/>
  <sheetViews>
    <sheetView showGridLines="0" tabSelected="1" view="pageBreakPreview" topLeftCell="A10" zoomScale="85" zoomScaleNormal="75" zoomScaleSheetLayoutView="85" workbookViewId="0">
      <selection activeCell="E19" sqref="E19"/>
    </sheetView>
  </sheetViews>
  <sheetFormatPr baseColWidth="10" defaultColWidth="19.140625" defaultRowHeight="12.75"/>
  <cols>
    <col min="1" max="1" width="50.7109375" style="609" customWidth="1"/>
    <col min="2" max="4" width="22.7109375" style="609" customWidth="1"/>
    <col min="5" max="5" width="9.42578125" style="609" customWidth="1"/>
    <col min="6" max="16384" width="19.140625" style="609"/>
  </cols>
  <sheetData>
    <row r="1" spans="1:4" s="73" customFormat="1" ht="18">
      <c r="A1" s="967" t="s">
        <v>450</v>
      </c>
      <c r="B1" s="967"/>
      <c r="C1" s="967"/>
      <c r="D1" s="967"/>
    </row>
    <row r="2" spans="1:4">
      <c r="A2" s="608"/>
      <c r="B2" s="608"/>
      <c r="C2" s="608"/>
      <c r="D2" s="608"/>
    </row>
    <row r="3" spans="1:4" ht="15">
      <c r="A3" s="968" t="s">
        <v>602</v>
      </c>
      <c r="B3" s="969"/>
      <c r="C3" s="969"/>
      <c r="D3" s="969"/>
    </row>
    <row r="4" spans="1:4" ht="14.25" customHeight="1" thickBot="1">
      <c r="A4" s="147"/>
      <c r="B4" s="610"/>
      <c r="C4" s="610"/>
      <c r="D4" s="610"/>
    </row>
    <row r="5" spans="1:4">
      <c r="A5" s="973" t="s">
        <v>400</v>
      </c>
      <c r="B5" s="975">
        <v>2013</v>
      </c>
      <c r="C5" s="970">
        <v>2014</v>
      </c>
      <c r="D5" s="970">
        <v>2015</v>
      </c>
    </row>
    <row r="6" spans="1:4" ht="13.5" thickBot="1">
      <c r="A6" s="974"/>
      <c r="B6" s="976"/>
      <c r="C6" s="971"/>
      <c r="D6" s="971"/>
    </row>
    <row r="7" spans="1:4">
      <c r="A7" s="611" t="s">
        <v>605</v>
      </c>
      <c r="B7" s="620">
        <v>1754.92</v>
      </c>
      <c r="C7" s="622">
        <v>23893.599999999999</v>
      </c>
      <c r="D7" s="612">
        <v>29596.61</v>
      </c>
    </row>
    <row r="8" spans="1:4">
      <c r="A8" s="613" t="s">
        <v>401</v>
      </c>
      <c r="B8" s="621">
        <v>182.53</v>
      </c>
      <c r="C8" s="623">
        <v>608</v>
      </c>
      <c r="D8" s="612">
        <v>807</v>
      </c>
    </row>
    <row r="9" spans="1:4">
      <c r="A9" s="613" t="s">
        <v>402</v>
      </c>
      <c r="B9" s="621">
        <v>72.459999999999994</v>
      </c>
      <c r="C9" s="623">
        <v>119</v>
      </c>
      <c r="D9" s="612">
        <v>119.56</v>
      </c>
    </row>
    <row r="10" spans="1:4">
      <c r="A10" s="613" t="s">
        <v>603</v>
      </c>
      <c r="B10" s="621">
        <v>5136.3900000000003</v>
      </c>
      <c r="C10" s="623">
        <v>308</v>
      </c>
      <c r="D10" s="612">
        <v>0</v>
      </c>
    </row>
    <row r="11" spans="1:4">
      <c r="A11" s="613" t="s">
        <v>604</v>
      </c>
      <c r="B11" s="621">
        <v>0</v>
      </c>
      <c r="C11" s="623">
        <v>0</v>
      </c>
      <c r="D11" s="612">
        <v>0</v>
      </c>
    </row>
    <row r="12" spans="1:4">
      <c r="A12" s="614" t="s">
        <v>403</v>
      </c>
      <c r="B12" s="621">
        <v>19026.41</v>
      </c>
      <c r="C12" s="623">
        <v>992</v>
      </c>
      <c r="D12" s="612">
        <v>995</v>
      </c>
    </row>
    <row r="13" spans="1:4">
      <c r="A13" s="613"/>
      <c r="B13" s="621"/>
      <c r="C13" s="623"/>
    </row>
    <row r="14" spans="1:4" ht="13.5" thickBot="1">
      <c r="A14" s="176" t="s">
        <v>134</v>
      </c>
      <c r="B14" s="187">
        <v>26172.71</v>
      </c>
      <c r="C14" s="187">
        <f>SUM(C7:C13)</f>
        <v>25920.6</v>
      </c>
      <c r="D14" s="187">
        <f>SUM(D7:D13)</f>
        <v>31518.170000000002</v>
      </c>
    </row>
    <row r="15" spans="1:4">
      <c r="A15" s="615" t="s">
        <v>599</v>
      </c>
      <c r="B15" s="616"/>
      <c r="C15" s="616"/>
      <c r="D15" s="616"/>
    </row>
    <row r="16" spans="1:4">
      <c r="A16" s="972"/>
      <c r="B16" s="972"/>
      <c r="C16" s="972"/>
      <c r="D16" s="972"/>
    </row>
    <row r="17" spans="1:4">
      <c r="A17" s="608"/>
      <c r="B17" s="608"/>
      <c r="C17" s="608"/>
      <c r="D17" s="608"/>
    </row>
    <row r="18" spans="1:4">
      <c r="A18" s="608"/>
      <c r="B18" s="608"/>
      <c r="C18" s="608"/>
      <c r="D18" s="608"/>
    </row>
    <row r="19" spans="1:4">
      <c r="A19" s="608"/>
      <c r="B19" s="608"/>
      <c r="C19" s="608"/>
      <c r="D19" s="608"/>
    </row>
    <row r="20" spans="1:4">
      <c r="A20" s="608"/>
      <c r="B20" s="608"/>
      <c r="C20" s="608"/>
      <c r="D20" s="608"/>
    </row>
    <row r="21" spans="1:4">
      <c r="A21" s="617"/>
      <c r="B21" s="608"/>
      <c r="C21" s="608"/>
      <c r="D21" s="608"/>
    </row>
    <row r="22" spans="1:4">
      <c r="A22" s="617"/>
      <c r="B22" s="74"/>
      <c r="C22" s="74"/>
      <c r="D22" s="608"/>
    </row>
    <row r="23" spans="1:4">
      <c r="A23" s="617"/>
      <c r="B23" s="74"/>
      <c r="C23" s="74"/>
      <c r="D23" s="608"/>
    </row>
    <row r="24" spans="1:4">
      <c r="A24" s="617"/>
      <c r="B24" s="74"/>
      <c r="C24" s="74"/>
      <c r="D24" s="608"/>
    </row>
    <row r="25" spans="1:4">
      <c r="A25" s="617"/>
      <c r="B25" s="74"/>
      <c r="C25" s="74"/>
      <c r="D25" s="608"/>
    </row>
    <row r="26" spans="1:4">
      <c r="A26" s="617"/>
      <c r="B26" s="74"/>
      <c r="C26" s="74"/>
      <c r="D26" s="608"/>
    </row>
    <row r="27" spans="1:4">
      <c r="A27" s="617"/>
      <c r="B27" s="74"/>
      <c r="C27" s="74"/>
      <c r="D27" s="608"/>
    </row>
    <row r="28" spans="1:4">
      <c r="A28" s="74"/>
      <c r="B28" s="74"/>
      <c r="C28" s="74"/>
      <c r="D28" s="608"/>
    </row>
    <row r="29" spans="1:4">
      <c r="A29" s="608"/>
      <c r="B29" s="608"/>
      <c r="C29" s="608"/>
      <c r="D29" s="608"/>
    </row>
    <row r="30" spans="1:4">
      <c r="A30" s="608"/>
      <c r="B30" s="608"/>
      <c r="C30" s="608"/>
      <c r="D30" s="608"/>
    </row>
    <row r="31" spans="1:4">
      <c r="A31" s="608"/>
      <c r="B31" s="608"/>
      <c r="C31" s="608"/>
      <c r="D31" s="608"/>
    </row>
    <row r="32" spans="1:4">
      <c r="A32" s="608"/>
      <c r="B32" s="608"/>
      <c r="C32" s="608"/>
      <c r="D32" s="608"/>
    </row>
    <row r="33" spans="1:4">
      <c r="A33" s="608"/>
      <c r="B33" s="608"/>
      <c r="C33" s="608"/>
      <c r="D33" s="608"/>
    </row>
    <row r="34" spans="1:4">
      <c r="A34" s="608"/>
      <c r="B34" s="608"/>
      <c r="C34" s="608"/>
      <c r="D34" s="608"/>
    </row>
    <row r="35" spans="1:4">
      <c r="A35" s="608"/>
      <c r="B35" s="608"/>
      <c r="C35" s="608"/>
      <c r="D35" s="608"/>
    </row>
    <row r="36" spans="1:4">
      <c r="A36" s="608"/>
      <c r="B36" s="608"/>
      <c r="C36" s="608"/>
      <c r="D36" s="608"/>
    </row>
    <row r="37" spans="1:4">
      <c r="A37" s="608"/>
      <c r="B37" s="608"/>
      <c r="C37" s="608"/>
      <c r="D37" s="608"/>
    </row>
    <row r="38" spans="1:4">
      <c r="A38" s="608"/>
      <c r="B38" s="608"/>
      <c r="C38" s="608"/>
      <c r="D38" s="608"/>
    </row>
    <row r="39" spans="1:4">
      <c r="A39" s="608"/>
      <c r="B39" s="608"/>
      <c r="C39" s="608"/>
      <c r="D39" s="608"/>
    </row>
    <row r="40" spans="1:4">
      <c r="A40" s="608"/>
      <c r="B40" s="608"/>
      <c r="C40" s="608"/>
      <c r="D40" s="608"/>
    </row>
    <row r="41" spans="1:4">
      <c r="A41" s="608"/>
      <c r="B41" s="608"/>
      <c r="C41" s="608"/>
      <c r="D41" s="608"/>
    </row>
  </sheetData>
  <mergeCells count="7">
    <mergeCell ref="A1:D1"/>
    <mergeCell ref="A3:D3"/>
    <mergeCell ref="C5:C6"/>
    <mergeCell ref="A16:D16"/>
    <mergeCell ref="D5:D6"/>
    <mergeCell ref="A5:A6"/>
    <mergeCell ref="B5:B6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ignoredErrors>
    <ignoredError sqref="C14:D14" formulaRange="1"/>
  </ignoredError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 transitionEvaluation="1" transitionEntry="1" codeName="Hoja62">
    <pageSetUpPr fitToPage="1"/>
  </sheetPr>
  <dimension ref="A1:I18"/>
  <sheetViews>
    <sheetView showGridLines="0" tabSelected="1" view="pageBreakPreview" zoomScale="75" zoomScaleNormal="75" workbookViewId="0">
      <selection activeCell="E19" sqref="E19"/>
    </sheetView>
  </sheetViews>
  <sheetFormatPr baseColWidth="10" defaultColWidth="12.5703125" defaultRowHeight="12.75"/>
  <cols>
    <col min="1" max="1" width="46.42578125" style="624" customWidth="1"/>
    <col min="2" max="2" width="16.7109375" style="624" customWidth="1"/>
    <col min="3" max="3" width="12.7109375" style="624" customWidth="1"/>
    <col min="4" max="4" width="16.7109375" style="624" customWidth="1"/>
    <col min="5" max="5" width="12.7109375" style="624" customWidth="1"/>
    <col min="6" max="6" width="16.7109375" style="624" customWidth="1"/>
    <col min="7" max="7" width="12.7109375" style="624" customWidth="1"/>
    <col min="8" max="16384" width="12.5703125" style="624"/>
  </cols>
  <sheetData>
    <row r="1" spans="1:9" s="75" customFormat="1" ht="18">
      <c r="A1" s="981" t="s">
        <v>450</v>
      </c>
      <c r="B1" s="981"/>
      <c r="C1" s="981"/>
      <c r="D1" s="981"/>
      <c r="E1" s="981"/>
      <c r="F1" s="981"/>
      <c r="G1" s="981"/>
    </row>
    <row r="3" spans="1:9" s="77" customFormat="1" ht="15">
      <c r="A3" s="982" t="s">
        <v>606</v>
      </c>
      <c r="B3" s="982"/>
      <c r="C3" s="982"/>
      <c r="D3" s="982"/>
      <c r="E3" s="982"/>
      <c r="F3" s="982"/>
      <c r="G3" s="982"/>
      <c r="H3" s="178"/>
      <c r="I3" s="76"/>
    </row>
    <row r="4" spans="1:9" s="77" customFormat="1" ht="14.25" customHeight="1" thickBot="1">
      <c r="A4" s="148"/>
      <c r="B4" s="148"/>
      <c r="C4" s="148"/>
      <c r="D4" s="148"/>
      <c r="E4" s="148"/>
      <c r="F4" s="148"/>
      <c r="G4" s="148"/>
    </row>
    <row r="5" spans="1:9" ht="21" customHeight="1">
      <c r="A5" s="980" t="s">
        <v>386</v>
      </c>
      <c r="B5" s="978">
        <v>2013</v>
      </c>
      <c r="C5" s="979"/>
      <c r="D5" s="977">
        <v>2014</v>
      </c>
      <c r="E5" s="978"/>
      <c r="F5" s="977">
        <v>2015</v>
      </c>
      <c r="G5" s="978"/>
    </row>
    <row r="6" spans="1:9" ht="23.25" customHeight="1" thickBot="1">
      <c r="A6" s="799"/>
      <c r="B6" s="625" t="s">
        <v>289</v>
      </c>
      <c r="C6" s="625" t="s">
        <v>387</v>
      </c>
      <c r="D6" s="625" t="s">
        <v>289</v>
      </c>
      <c r="E6" s="626" t="s">
        <v>387</v>
      </c>
      <c r="F6" s="625" t="s">
        <v>289</v>
      </c>
      <c r="G6" s="626" t="s">
        <v>387</v>
      </c>
    </row>
    <row r="7" spans="1:9">
      <c r="A7" s="627" t="s">
        <v>404</v>
      </c>
      <c r="B7" s="628">
        <v>13265.37</v>
      </c>
      <c r="C7" s="348">
        <f t="shared" ref="C7:C15" si="0">B7/B$17*100</f>
        <v>17.288131484660454</v>
      </c>
      <c r="D7" s="634">
        <v>14606.59</v>
      </c>
      <c r="E7" s="636">
        <f>E17*D7/D17</f>
        <v>19.767811356166497</v>
      </c>
      <c r="F7" s="632">
        <v>10266.166640000001</v>
      </c>
      <c r="G7" s="624">
        <f>G17*F7/F17</f>
        <v>14.813120641409384</v>
      </c>
    </row>
    <row r="8" spans="1:9">
      <c r="A8" s="629" t="s">
        <v>405</v>
      </c>
      <c r="B8" s="489">
        <v>28256.83</v>
      </c>
      <c r="C8" s="619">
        <f t="shared" si="0"/>
        <v>36.825794710565788</v>
      </c>
      <c r="D8" s="635">
        <v>25935.35</v>
      </c>
      <c r="E8" s="635">
        <f>E17*D8/D17</f>
        <v>35.099575346206933</v>
      </c>
      <c r="F8" s="633">
        <v>26756.87859</v>
      </c>
      <c r="G8" s="624">
        <f>G17*F8/F17</f>
        <v>38.607679423097089</v>
      </c>
    </row>
    <row r="9" spans="1:9">
      <c r="A9" s="629" t="s">
        <v>395</v>
      </c>
      <c r="B9" s="489">
        <v>21355.81</v>
      </c>
      <c r="C9" s="619">
        <f t="shared" si="0"/>
        <v>27.832020610162139</v>
      </c>
      <c r="D9" s="635">
        <v>21133.34</v>
      </c>
      <c r="E9" s="635">
        <f>E17*D9/D17</f>
        <v>28.600780774001851</v>
      </c>
      <c r="F9" s="633">
        <v>19716.165570000001</v>
      </c>
      <c r="G9" s="624">
        <f>G17*F9/F17</f>
        <v>28.448587424683765</v>
      </c>
    </row>
    <row r="10" spans="1:9">
      <c r="A10" s="629" t="s">
        <v>406</v>
      </c>
      <c r="B10" s="489">
        <v>1577.69</v>
      </c>
      <c r="C10" s="619">
        <f t="shared" si="0"/>
        <v>2.0561290157782217</v>
      </c>
      <c r="D10" s="635">
        <v>1496.36</v>
      </c>
      <c r="E10" s="635">
        <f>E17*D10/D17</f>
        <v>2.0250970418772143</v>
      </c>
      <c r="F10" s="633">
        <v>1340.5250600000002</v>
      </c>
      <c r="G10" s="624">
        <f>G17*F10/F17</f>
        <v>1.934252592320336</v>
      </c>
    </row>
    <row r="11" spans="1:9">
      <c r="A11" s="629" t="s">
        <v>398</v>
      </c>
      <c r="B11" s="489">
        <v>10913.4</v>
      </c>
      <c r="C11" s="619">
        <f t="shared" si="0"/>
        <v>14.222919839001353</v>
      </c>
      <c r="D11" s="635">
        <v>7248.54</v>
      </c>
      <c r="E11" s="635">
        <f>E17*D11/D17</f>
        <v>9.8098030633862603</v>
      </c>
      <c r="F11" s="633">
        <v>8136.9339</v>
      </c>
      <c r="G11" s="624">
        <f>G17*F11/F17</f>
        <v>11.740836452258653</v>
      </c>
    </row>
    <row r="12" spans="1:9">
      <c r="A12" s="629" t="s">
        <v>407</v>
      </c>
      <c r="B12" s="489">
        <v>1230.25</v>
      </c>
      <c r="C12" s="619">
        <f t="shared" si="0"/>
        <v>1.6033268396587146</v>
      </c>
      <c r="D12" s="635">
        <v>1583.75</v>
      </c>
      <c r="E12" s="635">
        <f>E17*D12/D17</f>
        <v>2.1433661953494068</v>
      </c>
      <c r="F12" s="633">
        <v>1209.38904</v>
      </c>
      <c r="G12" s="624">
        <f>G17*F12/F17</f>
        <v>1.7450355502819188</v>
      </c>
    </row>
    <row r="13" spans="1:9">
      <c r="A13" s="629" t="s">
        <v>607</v>
      </c>
      <c r="B13" s="489">
        <v>64.8</v>
      </c>
      <c r="C13" s="619">
        <f t="shared" si="0"/>
        <v>8.4450785783283647E-2</v>
      </c>
      <c r="D13" s="635">
        <v>15.81</v>
      </c>
      <c r="E13" s="635">
        <f>E17*D13/D17</f>
        <v>2.1396444860914993E-2</v>
      </c>
      <c r="F13" s="633">
        <v>175.38146</v>
      </c>
      <c r="G13" s="624">
        <f>G17*F13/F17</f>
        <v>0.2530590839159137</v>
      </c>
    </row>
    <row r="14" spans="1:9">
      <c r="A14" s="629" t="s">
        <v>608</v>
      </c>
      <c r="B14" s="489">
        <v>66.930000000000007</v>
      </c>
      <c r="C14" s="619">
        <f t="shared" si="0"/>
        <v>8.7226714390049004E-2</v>
      </c>
      <c r="D14" s="635">
        <v>1871.04</v>
      </c>
      <c r="E14" s="635">
        <f>E17*D14/D17</f>
        <v>2.5321697781509416</v>
      </c>
      <c r="F14" s="633">
        <v>1703.11</v>
      </c>
      <c r="G14" s="624">
        <f>G17*F14/F17</f>
        <v>2.45742883203294</v>
      </c>
    </row>
    <row r="15" spans="1:9">
      <c r="A15" s="630" t="s">
        <v>408</v>
      </c>
      <c r="B15" s="489">
        <v>0</v>
      </c>
      <c r="C15" s="619">
        <f t="shared" si="0"/>
        <v>0</v>
      </c>
      <c r="D15" s="635">
        <v>0</v>
      </c>
      <c r="E15" s="635">
        <f>E17*D15/D17</f>
        <v>0</v>
      </c>
      <c r="F15" s="633">
        <v>0</v>
      </c>
      <c r="G15" s="624">
        <f>G17*F15/F17</f>
        <v>0</v>
      </c>
    </row>
    <row r="16" spans="1:9">
      <c r="A16" s="629"/>
      <c r="B16" s="489"/>
      <c r="C16" s="619"/>
      <c r="D16" s="635"/>
      <c r="E16" s="635"/>
      <c r="F16" s="629"/>
    </row>
    <row r="17" spans="1:7" ht="13.5" thickBot="1">
      <c r="A17" s="179" t="s">
        <v>134</v>
      </c>
      <c r="B17" s="173">
        <f>SUM(B7:B16)</f>
        <v>76731.08</v>
      </c>
      <c r="C17" s="175">
        <f>SUM(C7:C16)</f>
        <v>100.00000000000003</v>
      </c>
      <c r="D17" s="173">
        <f>SUM(D7:D16)</f>
        <v>73890.779999999984</v>
      </c>
      <c r="E17" s="175">
        <v>100</v>
      </c>
      <c r="F17" s="173">
        <f>SUM(F7:F16)</f>
        <v>69304.550260000004</v>
      </c>
      <c r="G17" s="175">
        <v>100</v>
      </c>
    </row>
    <row r="18" spans="1:7">
      <c r="A18" s="145" t="s">
        <v>599</v>
      </c>
      <c r="B18" s="631"/>
      <c r="C18" s="631"/>
      <c r="D18" s="631"/>
      <c r="E18" s="631"/>
      <c r="F18" s="631"/>
      <c r="G18" s="631"/>
    </row>
  </sheetData>
  <mergeCells count="6">
    <mergeCell ref="F5:G5"/>
    <mergeCell ref="B5:C5"/>
    <mergeCell ref="A5:A6"/>
    <mergeCell ref="A1:G1"/>
    <mergeCell ref="D5:E5"/>
    <mergeCell ref="A3:G3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>
    <oddFooter>&amp;C&amp;A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 transitionEvaluation="1" transitionEntry="1" codeName="Hoja63">
    <pageSetUpPr fitToPage="1"/>
  </sheetPr>
  <dimension ref="A1:G27"/>
  <sheetViews>
    <sheetView showGridLines="0" tabSelected="1" view="pageBreakPreview" zoomScale="75" zoomScaleNormal="75" workbookViewId="0">
      <selection activeCell="E19" sqref="E19"/>
    </sheetView>
  </sheetViews>
  <sheetFormatPr baseColWidth="10" defaultColWidth="19.140625" defaultRowHeight="12.75"/>
  <cols>
    <col min="1" max="1" width="56.7109375" style="609" customWidth="1"/>
    <col min="2" max="7" width="12.7109375" style="609" customWidth="1"/>
    <col min="8" max="8" width="9.28515625" style="609" customWidth="1"/>
    <col min="9" max="16384" width="19.140625" style="609"/>
  </cols>
  <sheetData>
    <row r="1" spans="1:7" s="73" customFormat="1" ht="18">
      <c r="A1" s="985" t="s">
        <v>450</v>
      </c>
      <c r="B1" s="985"/>
      <c r="C1" s="985"/>
      <c r="D1" s="985"/>
      <c r="E1" s="985"/>
      <c r="F1" s="985"/>
      <c r="G1" s="985"/>
    </row>
    <row r="3" spans="1:7" s="78" customFormat="1" ht="15">
      <c r="A3" s="986" t="s">
        <v>793</v>
      </c>
      <c r="B3" s="987"/>
      <c r="C3" s="987"/>
      <c r="D3" s="987"/>
      <c r="E3" s="987"/>
      <c r="F3" s="987"/>
      <c r="G3" s="987"/>
    </row>
    <row r="4" spans="1:7" s="78" customFormat="1" ht="14.25" customHeight="1" thickBot="1">
      <c r="A4" s="147"/>
      <c r="B4" s="149"/>
      <c r="C4" s="149"/>
      <c r="D4" s="149"/>
      <c r="E4" s="149"/>
      <c r="F4" s="149"/>
      <c r="G4" s="149"/>
    </row>
    <row r="5" spans="1:7" ht="19.5" customHeight="1">
      <c r="A5" s="973" t="s">
        <v>386</v>
      </c>
      <c r="B5" s="984">
        <v>2013</v>
      </c>
      <c r="C5" s="988"/>
      <c r="D5" s="983">
        <v>2014</v>
      </c>
      <c r="E5" s="984"/>
      <c r="F5" s="983">
        <v>2015</v>
      </c>
      <c r="G5" s="984"/>
    </row>
    <row r="6" spans="1:7" ht="23.25" customHeight="1" thickBot="1">
      <c r="A6" s="799"/>
      <c r="B6" s="637" t="s">
        <v>289</v>
      </c>
      <c r="C6" s="637" t="s">
        <v>387</v>
      </c>
      <c r="D6" s="637" t="s">
        <v>289</v>
      </c>
      <c r="E6" s="638" t="s">
        <v>387</v>
      </c>
      <c r="F6" s="637" t="s">
        <v>289</v>
      </c>
      <c r="G6" s="638" t="s">
        <v>387</v>
      </c>
    </row>
    <row r="7" spans="1:7">
      <c r="A7" s="639" t="s">
        <v>409</v>
      </c>
      <c r="B7" s="628">
        <v>3868.43</v>
      </c>
      <c r="C7" s="348">
        <f>B7/B$13*100</f>
        <v>13.538570838612134</v>
      </c>
      <c r="D7" s="645">
        <v>3772.53</v>
      </c>
      <c r="E7" s="639">
        <f>E13*D7/D13</f>
        <v>13.089213775607034</v>
      </c>
      <c r="F7" s="645">
        <v>3881.0231899999999</v>
      </c>
      <c r="G7" s="609">
        <f>G13*F7/F13</f>
        <v>14.130566055056823</v>
      </c>
    </row>
    <row r="8" spans="1:7">
      <c r="A8" s="640" t="s">
        <v>410</v>
      </c>
      <c r="B8" s="489">
        <v>10657.75</v>
      </c>
      <c r="C8" s="619">
        <f>B8/B$13*100</f>
        <v>37.299551330958167</v>
      </c>
      <c r="D8" s="646">
        <v>12721.26</v>
      </c>
      <c r="E8" s="613">
        <f>E13*D8/D13</f>
        <v>44.137831013955818</v>
      </c>
      <c r="F8" s="646">
        <v>12221.174779999999</v>
      </c>
      <c r="G8" s="609">
        <f>G13*F8/F13</f>
        <v>44.496543577515837</v>
      </c>
    </row>
    <row r="9" spans="1:7">
      <c r="A9" s="613" t="s">
        <v>411</v>
      </c>
      <c r="B9" s="489">
        <v>14023.48</v>
      </c>
      <c r="C9" s="619">
        <f>B9/B$13*100</f>
        <v>49.078793563244133</v>
      </c>
      <c r="D9" s="646">
        <v>8617.93</v>
      </c>
      <c r="E9" s="613">
        <f>E13*D9/D13</f>
        <v>29.900869727534872</v>
      </c>
      <c r="F9" s="646">
        <v>7153.60214</v>
      </c>
      <c r="G9" s="609">
        <f>G13*F9/F13</f>
        <v>26.045824160835753</v>
      </c>
    </row>
    <row r="10" spans="1:7">
      <c r="A10" s="613" t="s">
        <v>412</v>
      </c>
      <c r="B10" s="489">
        <v>0</v>
      </c>
      <c r="C10" s="619">
        <f>B10/B$13*100</f>
        <v>0</v>
      </c>
      <c r="D10" s="646">
        <v>3709.95</v>
      </c>
      <c r="E10" s="613">
        <f>E13*D10/D13</f>
        <v>12.872085482902273</v>
      </c>
      <c r="F10" s="646">
        <v>4209.6473099999994</v>
      </c>
      <c r="G10" s="609">
        <f>G13*F10/F13</f>
        <v>15.32706620659158</v>
      </c>
    </row>
    <row r="11" spans="1:7">
      <c r="A11" s="613" t="s">
        <v>413</v>
      </c>
      <c r="B11" s="489">
        <v>23.74</v>
      </c>
      <c r="C11" s="619">
        <f>B11/B$13*100</f>
        <v>8.3084267185564192E-2</v>
      </c>
      <c r="D11" s="646">
        <v>0</v>
      </c>
      <c r="E11" s="613">
        <f>E13*D11/D13</f>
        <v>0</v>
      </c>
      <c r="F11" s="646">
        <v>0</v>
      </c>
      <c r="G11" s="609">
        <f>G13*F11/F13</f>
        <v>0</v>
      </c>
    </row>
    <row r="12" spans="1:7">
      <c r="A12" s="613"/>
      <c r="B12" s="489"/>
      <c r="C12" s="619"/>
      <c r="D12" s="623"/>
      <c r="E12" s="613"/>
      <c r="F12" s="623"/>
    </row>
    <row r="13" spans="1:7" ht="13.5" thickBot="1">
      <c r="A13" s="176" t="s">
        <v>134</v>
      </c>
      <c r="B13" s="173">
        <f>SUM(B7:B12)</f>
        <v>28573.4</v>
      </c>
      <c r="C13" s="177">
        <f>SUM(C7:C12)</f>
        <v>100</v>
      </c>
      <c r="D13" s="173">
        <f>SUM(D7:D12)</f>
        <v>28821.670000000002</v>
      </c>
      <c r="E13" s="177">
        <v>100</v>
      </c>
      <c r="F13" s="173">
        <f>SUM(F7:F12)</f>
        <v>27465.44742</v>
      </c>
      <c r="G13" s="177">
        <v>100</v>
      </c>
    </row>
    <row r="14" spans="1:7">
      <c r="A14" s="123" t="s">
        <v>599</v>
      </c>
      <c r="B14" s="641"/>
      <c r="C14" s="642"/>
      <c r="D14" s="642"/>
      <c r="E14" s="642"/>
      <c r="F14" s="642"/>
      <c r="G14" s="642"/>
    </row>
    <row r="19" spans="1:1" ht="14.25">
      <c r="A19" s="69"/>
    </row>
    <row r="20" spans="1:1" ht="14.25">
      <c r="A20" s="69"/>
    </row>
    <row r="21" spans="1:1" ht="14.25">
      <c r="A21" s="69"/>
    </row>
    <row r="22" spans="1:1" ht="14.25">
      <c r="A22" s="69"/>
    </row>
    <row r="23" spans="1:1" ht="14.25">
      <c r="A23" s="69"/>
    </row>
    <row r="24" spans="1:1">
      <c r="A24"/>
    </row>
    <row r="25" spans="1:1">
      <c r="A25"/>
    </row>
    <row r="26" spans="1:1">
      <c r="A26"/>
    </row>
    <row r="27" spans="1:1">
      <c r="A27"/>
    </row>
  </sheetData>
  <mergeCells count="6">
    <mergeCell ref="F5:G5"/>
    <mergeCell ref="A5:A6"/>
    <mergeCell ref="A1:G1"/>
    <mergeCell ref="A3:G3"/>
    <mergeCell ref="D5:E5"/>
    <mergeCell ref="B5:C5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G42"/>
  <sheetViews>
    <sheetView tabSelected="1" view="pageBreakPreview" zoomScaleNormal="75" zoomScaleSheetLayoutView="100" workbookViewId="0">
      <selection activeCell="E19" sqref="E19"/>
    </sheetView>
  </sheetViews>
  <sheetFormatPr baseColWidth="10" defaultRowHeight="12.75"/>
  <cols>
    <col min="1" max="1" width="50.7109375" style="55" customWidth="1"/>
    <col min="2" max="4" width="14" style="55" bestFit="1" customWidth="1"/>
    <col min="5" max="5" width="13.85546875" style="55" bestFit="1" customWidth="1"/>
    <col min="6" max="6" width="14" style="55" bestFit="1" customWidth="1"/>
    <col min="7" max="7" width="13.85546875" style="55" customWidth="1"/>
    <col min="8" max="16384" width="11.42578125" style="55"/>
  </cols>
  <sheetData>
    <row r="1" spans="1:7" ht="18" customHeight="1">
      <c r="A1" s="990" t="s">
        <v>450</v>
      </c>
      <c r="B1" s="990"/>
      <c r="C1" s="990"/>
      <c r="D1" s="990"/>
      <c r="E1" s="990"/>
      <c r="F1" s="990"/>
    </row>
    <row r="2" spans="1:7" ht="12.75" customHeight="1">
      <c r="A2" s="655"/>
      <c r="B2" s="79"/>
      <c r="C2" s="79"/>
      <c r="D2" s="79"/>
    </row>
    <row r="3" spans="1:7" ht="15" customHeight="1">
      <c r="A3" s="991" t="s">
        <v>2</v>
      </c>
      <c r="B3" s="991"/>
      <c r="C3" s="991"/>
      <c r="D3" s="991"/>
      <c r="E3" s="991"/>
      <c r="F3" s="991"/>
    </row>
    <row r="4" spans="1:7" ht="15" customHeight="1">
      <c r="A4" s="991" t="s">
        <v>802</v>
      </c>
      <c r="B4" s="991"/>
      <c r="C4" s="991"/>
      <c r="D4" s="991"/>
      <c r="E4" s="991"/>
      <c r="F4" s="991"/>
    </row>
    <row r="5" spans="1:7" ht="13.5" thickBot="1">
      <c r="A5" s="644"/>
      <c r="B5" s="644"/>
      <c r="C5" s="746"/>
      <c r="D5" s="644"/>
    </row>
    <row r="6" spans="1:7" ht="27.75" customHeight="1" thickBot="1">
      <c r="A6" s="786"/>
      <c r="B6" s="768">
        <v>2010</v>
      </c>
      <c r="C6" s="768">
        <v>2011</v>
      </c>
      <c r="D6" s="768">
        <v>2012</v>
      </c>
      <c r="E6" s="769">
        <v>2013</v>
      </c>
      <c r="F6" s="770" t="s">
        <v>762</v>
      </c>
      <c r="G6" s="769">
        <v>2015</v>
      </c>
    </row>
    <row r="7" spans="1:7">
      <c r="A7" s="787" t="s">
        <v>414</v>
      </c>
      <c r="B7" s="581"/>
      <c r="C7" s="581"/>
      <c r="D7" s="581"/>
      <c r="E7" s="180"/>
      <c r="F7" s="763"/>
      <c r="G7" s="180"/>
    </row>
    <row r="8" spans="1:7">
      <c r="A8" s="788" t="s">
        <v>415</v>
      </c>
      <c r="B8" s="747" t="s">
        <v>119</v>
      </c>
      <c r="C8" s="747" t="s">
        <v>119</v>
      </c>
      <c r="D8" s="747" t="s">
        <v>119</v>
      </c>
      <c r="E8" s="748" t="s">
        <v>119</v>
      </c>
      <c r="F8" s="747" t="s">
        <v>119</v>
      </c>
      <c r="G8" s="748" t="s">
        <v>119</v>
      </c>
    </row>
    <row r="9" spans="1:7">
      <c r="A9" s="788" t="s">
        <v>416</v>
      </c>
      <c r="B9" s="582">
        <v>5924971</v>
      </c>
      <c r="C9" s="591">
        <v>5806630</v>
      </c>
      <c r="D9" s="591">
        <v>5784590</v>
      </c>
      <c r="E9" s="582">
        <v>5810943</v>
      </c>
      <c r="F9" s="764">
        <v>5459.7744355999994</v>
      </c>
      <c r="G9" s="766">
        <v>5584.3440000000001</v>
      </c>
    </row>
    <row r="10" spans="1:7">
      <c r="A10" s="788" t="s">
        <v>417</v>
      </c>
      <c r="B10" s="582">
        <v>858450</v>
      </c>
      <c r="C10" s="591">
        <v>981010</v>
      </c>
      <c r="D10" s="591">
        <v>825390</v>
      </c>
      <c r="E10" s="582">
        <v>1038636</v>
      </c>
      <c r="F10" s="764">
        <v>966.65610849000007</v>
      </c>
      <c r="G10" s="766">
        <v>1168.904</v>
      </c>
    </row>
    <row r="11" spans="1:7">
      <c r="A11" s="788" t="s">
        <v>418</v>
      </c>
      <c r="B11" s="582">
        <v>8253</v>
      </c>
      <c r="C11" s="591">
        <v>73790</v>
      </c>
      <c r="D11" s="591">
        <v>60090</v>
      </c>
      <c r="E11" s="582">
        <v>111924</v>
      </c>
      <c r="F11" s="764">
        <v>5.0000000000000001E-3</v>
      </c>
      <c r="G11" s="748" t="s">
        <v>119</v>
      </c>
    </row>
    <row r="12" spans="1:7">
      <c r="A12" s="788" t="s">
        <v>419</v>
      </c>
      <c r="B12" s="582">
        <v>56390</v>
      </c>
      <c r="C12" s="591">
        <v>41610</v>
      </c>
      <c r="D12" s="591">
        <v>44290</v>
      </c>
      <c r="E12" s="582">
        <v>34370</v>
      </c>
      <c r="F12" s="764">
        <v>32.529004999999998</v>
      </c>
      <c r="G12" s="766">
        <v>31.806999999999999</v>
      </c>
    </row>
    <row r="13" spans="1:7">
      <c r="A13" s="789" t="s">
        <v>420</v>
      </c>
      <c r="B13" s="749">
        <v>6848064</v>
      </c>
      <c r="C13" s="750">
        <v>6903040</v>
      </c>
      <c r="D13" s="750">
        <v>6714360</v>
      </c>
      <c r="E13" s="749">
        <v>6995873</v>
      </c>
      <c r="F13" s="765">
        <v>6458.9645490900002</v>
      </c>
      <c r="G13" s="767">
        <f>SUM(G9:G12)</f>
        <v>6785.0549999999994</v>
      </c>
    </row>
    <row r="14" spans="1:7">
      <c r="A14" s="790" t="s">
        <v>421</v>
      </c>
      <c r="B14" s="582"/>
      <c r="C14" s="591"/>
      <c r="D14" s="591"/>
      <c r="E14" s="582"/>
      <c r="F14" s="591"/>
      <c r="G14" s="582"/>
    </row>
    <row r="15" spans="1:7">
      <c r="A15" s="788" t="s">
        <v>422</v>
      </c>
      <c r="B15" s="582">
        <v>2952</v>
      </c>
      <c r="C15" s="591">
        <v>7190</v>
      </c>
      <c r="D15" s="591">
        <v>7660</v>
      </c>
      <c r="E15" s="582">
        <v>7240</v>
      </c>
      <c r="F15" s="764">
        <v>8.6277060799999994</v>
      </c>
      <c r="G15" s="748" t="s">
        <v>119</v>
      </c>
    </row>
    <row r="16" spans="1:7">
      <c r="A16" s="788" t="s">
        <v>423</v>
      </c>
      <c r="B16" s="582" t="s">
        <v>119</v>
      </c>
      <c r="C16" s="591" t="s">
        <v>119</v>
      </c>
      <c r="D16" s="591" t="s">
        <v>119</v>
      </c>
      <c r="E16" s="582" t="s">
        <v>119</v>
      </c>
      <c r="F16" s="591" t="s">
        <v>119</v>
      </c>
      <c r="G16" s="748" t="s">
        <v>119</v>
      </c>
    </row>
    <row r="17" spans="1:7">
      <c r="A17" s="788" t="s">
        <v>424</v>
      </c>
      <c r="B17" s="747">
        <v>127569</v>
      </c>
      <c r="C17" s="591">
        <v>118440</v>
      </c>
      <c r="D17" s="591">
        <v>70690</v>
      </c>
      <c r="E17" s="582">
        <v>191606</v>
      </c>
      <c r="F17" s="764">
        <v>135.53900000000002</v>
      </c>
      <c r="G17" s="766">
        <v>101.999</v>
      </c>
    </row>
    <row r="18" spans="1:7">
      <c r="A18" s="788" t="s">
        <v>803</v>
      </c>
      <c r="B18" s="748"/>
      <c r="C18" s="591"/>
      <c r="D18" s="591"/>
      <c r="E18" s="582"/>
      <c r="F18" s="764"/>
      <c r="G18" s="766">
        <v>27.297999999999998</v>
      </c>
    </row>
    <row r="19" spans="1:7">
      <c r="A19" s="788" t="s">
        <v>425</v>
      </c>
      <c r="B19" s="582">
        <v>5945</v>
      </c>
      <c r="C19" s="591">
        <v>9830</v>
      </c>
      <c r="D19" s="591">
        <v>2600</v>
      </c>
      <c r="E19" s="582">
        <v>12632</v>
      </c>
      <c r="F19" s="764">
        <v>5.7480000000000002</v>
      </c>
      <c r="G19" s="766">
        <v>3.4140000000000001</v>
      </c>
    </row>
    <row r="20" spans="1:7">
      <c r="A20" s="789" t="s">
        <v>426</v>
      </c>
      <c r="B20" s="749">
        <v>136466</v>
      </c>
      <c r="C20" s="750">
        <v>135460</v>
      </c>
      <c r="D20" s="750">
        <v>80950</v>
      </c>
      <c r="E20" s="749">
        <v>211478</v>
      </c>
      <c r="F20" s="765">
        <v>149.91470608</v>
      </c>
      <c r="G20" s="767">
        <f>SUM(G17:G19)</f>
        <v>132.71099999999998</v>
      </c>
    </row>
    <row r="21" spans="1:7">
      <c r="A21" s="790"/>
      <c r="B21" s="582"/>
      <c r="C21" s="751"/>
      <c r="D21" s="751"/>
      <c r="E21" s="752"/>
      <c r="F21" s="590"/>
      <c r="G21" s="752"/>
    </row>
    <row r="22" spans="1:7" ht="13.5" thickBot="1">
      <c r="A22" s="791" t="s">
        <v>427</v>
      </c>
      <c r="B22" s="772">
        <v>6984530</v>
      </c>
      <c r="C22" s="773">
        <v>7038500</v>
      </c>
      <c r="D22" s="773">
        <v>6795310</v>
      </c>
      <c r="E22" s="772">
        <v>7207351</v>
      </c>
      <c r="F22" s="774">
        <v>6608.8792551699999</v>
      </c>
      <c r="G22" s="775">
        <f>G13+G20</f>
        <v>6917.7659999999996</v>
      </c>
    </row>
    <row r="23" spans="1:7" ht="12.75" customHeight="1">
      <c r="A23" s="762"/>
      <c r="B23" s="79"/>
      <c r="C23" s="79"/>
      <c r="D23" s="79"/>
    </row>
    <row r="24" spans="1:7">
      <c r="A24" s="753" t="s">
        <v>599</v>
      </c>
      <c r="B24" s="753"/>
      <c r="C24" s="753"/>
      <c r="D24" s="753"/>
      <c r="E24" s="754"/>
      <c r="F24" s="754"/>
    </row>
    <row r="25" spans="1:7">
      <c r="A25" s="992" t="s">
        <v>428</v>
      </c>
      <c r="B25" s="993"/>
      <c r="C25" s="993"/>
      <c r="D25" s="993"/>
      <c r="E25" s="754"/>
      <c r="F25" s="754"/>
    </row>
    <row r="26" spans="1:7">
      <c r="A26" s="992" t="s">
        <v>429</v>
      </c>
      <c r="B26" s="993"/>
      <c r="C26" s="993"/>
      <c r="D26" s="993"/>
      <c r="E26" s="754"/>
      <c r="F26" s="754"/>
    </row>
    <row r="27" spans="1:7">
      <c r="A27" s="992" t="s">
        <v>430</v>
      </c>
      <c r="B27" s="993"/>
      <c r="C27" s="993"/>
      <c r="D27" s="993"/>
      <c r="E27" s="754"/>
      <c r="F27" s="754"/>
    </row>
    <row r="28" spans="1:7">
      <c r="A28" s="992" t="s">
        <v>804</v>
      </c>
      <c r="B28" s="993"/>
      <c r="C28" s="993"/>
      <c r="D28" s="993"/>
      <c r="E28" s="754"/>
      <c r="F28" s="754"/>
    </row>
    <row r="29" spans="1:7">
      <c r="A29" s="755" t="s">
        <v>805</v>
      </c>
      <c r="B29" s="755"/>
      <c r="C29" s="755"/>
      <c r="D29" s="755"/>
      <c r="E29" s="754"/>
      <c r="F29" s="754"/>
    </row>
    <row r="30" spans="1:7">
      <c r="A30" s="755" t="s">
        <v>806</v>
      </c>
      <c r="B30" s="755"/>
      <c r="C30" s="755"/>
      <c r="D30" s="755"/>
      <c r="E30" s="754"/>
      <c r="F30" s="754"/>
    </row>
    <row r="31" spans="1:7" ht="12.75" customHeight="1">
      <c r="A31" s="989" t="s">
        <v>761</v>
      </c>
      <c r="B31" s="989"/>
      <c r="C31" s="989"/>
      <c r="D31" s="989"/>
      <c r="E31" s="989"/>
      <c r="F31" s="989"/>
      <c r="G31" s="989"/>
    </row>
    <row r="32" spans="1:7">
      <c r="A32" s="989"/>
      <c r="B32" s="989"/>
      <c r="C32" s="989"/>
      <c r="D32" s="989"/>
      <c r="E32" s="989"/>
      <c r="F32" s="989"/>
      <c r="G32" s="989"/>
    </row>
    <row r="33" spans="1:1">
      <c r="A33" s="644"/>
    </row>
    <row r="34" spans="1:1">
      <c r="A34" s="644"/>
    </row>
    <row r="39" spans="1:1">
      <c r="A39" s="644"/>
    </row>
    <row r="40" spans="1:1">
      <c r="A40" s="644"/>
    </row>
    <row r="41" spans="1:1">
      <c r="A41" s="644"/>
    </row>
    <row r="42" spans="1:1">
      <c r="A42" s="644"/>
    </row>
  </sheetData>
  <mergeCells count="8">
    <mergeCell ref="A31:G32"/>
    <mergeCell ref="A1:F1"/>
    <mergeCell ref="A3:F3"/>
    <mergeCell ref="A4:F4"/>
    <mergeCell ref="A25:D25"/>
    <mergeCell ref="A26:D26"/>
    <mergeCell ref="A27:D27"/>
    <mergeCell ref="A28:D28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G19"/>
  <sheetViews>
    <sheetView tabSelected="1" view="pageBreakPreview" zoomScaleNormal="75" zoomScaleSheetLayoutView="100" workbookViewId="0">
      <selection activeCell="E19" sqref="E19"/>
    </sheetView>
  </sheetViews>
  <sheetFormatPr baseColWidth="10" defaultRowHeight="12.75" customHeight="1"/>
  <cols>
    <col min="1" max="1" width="36.140625" style="18" customWidth="1"/>
    <col min="2" max="5" width="18" style="18" customWidth="1"/>
    <col min="6" max="6" width="18" style="502" customWidth="1"/>
    <col min="7" max="16384" width="11.42578125" style="18"/>
  </cols>
  <sheetData>
    <row r="1" spans="1:7" ht="18" customHeight="1">
      <c r="A1" s="815" t="s">
        <v>447</v>
      </c>
      <c r="B1" s="816"/>
      <c r="C1" s="816"/>
      <c r="D1" s="816"/>
      <c r="E1" s="816"/>
      <c r="F1" s="816"/>
    </row>
    <row r="2" spans="1:7" ht="12.75" customHeight="1">
      <c r="A2" s="814"/>
      <c r="B2" s="814"/>
      <c r="C2" s="814"/>
      <c r="D2" s="814"/>
      <c r="E2" s="814"/>
      <c r="F2" s="814"/>
    </row>
    <row r="3" spans="1:7" ht="15" customHeight="1">
      <c r="A3" s="819" t="s">
        <v>778</v>
      </c>
      <c r="B3" s="819"/>
      <c r="C3" s="819"/>
      <c r="D3" s="819"/>
      <c r="E3" s="819"/>
      <c r="F3" s="819"/>
      <c r="G3" s="157"/>
    </row>
    <row r="4" spans="1:7" ht="13.5" customHeight="1" thickBot="1">
      <c r="A4" s="493"/>
      <c r="B4" s="493"/>
      <c r="C4" s="493"/>
      <c r="D4" s="493"/>
      <c r="E4" s="493"/>
      <c r="F4" s="493"/>
    </row>
    <row r="5" spans="1:7" s="494" customFormat="1" ht="22.5" customHeight="1">
      <c r="A5" s="817" t="s">
        <v>452</v>
      </c>
      <c r="B5" s="269" t="s">
        <v>125</v>
      </c>
      <c r="C5" s="269" t="s">
        <v>664</v>
      </c>
      <c r="D5" s="269" t="s">
        <v>779</v>
      </c>
      <c r="E5" s="812" t="s">
        <v>126</v>
      </c>
      <c r="F5" s="813"/>
    </row>
    <row r="6" spans="1:7" s="494" customFormat="1" ht="24.75" customHeight="1" thickBot="1">
      <c r="A6" s="818"/>
      <c r="B6" s="495" t="s">
        <v>780</v>
      </c>
      <c r="C6" s="496" t="s">
        <v>540</v>
      </c>
      <c r="D6" s="496" t="s">
        <v>540</v>
      </c>
      <c r="E6" s="497" t="s">
        <v>451</v>
      </c>
      <c r="F6" s="498" t="s">
        <v>127</v>
      </c>
    </row>
    <row r="7" spans="1:7" s="9" customFormat="1" ht="21" customHeight="1">
      <c r="A7" s="90" t="s">
        <v>128</v>
      </c>
      <c r="B7" s="91">
        <v>73.091641717944526</v>
      </c>
      <c r="C7" s="92">
        <v>11910.019324070803</v>
      </c>
      <c r="D7" s="92">
        <v>12192.232389887064</v>
      </c>
      <c r="E7" s="92">
        <v>282.2130658162605</v>
      </c>
      <c r="F7" s="93">
        <v>2.3695433075065893</v>
      </c>
    </row>
    <row r="8" spans="1:7" s="9" customFormat="1" ht="12.75" customHeight="1">
      <c r="A8" s="94" t="s">
        <v>129</v>
      </c>
      <c r="B8" s="489">
        <v>53.122833875223009</v>
      </c>
      <c r="C8" s="499">
        <v>7986.4742107213979</v>
      </c>
      <c r="D8" s="499">
        <v>8289.3910359978436</v>
      </c>
      <c r="E8" s="499">
        <v>302.91682527644571</v>
      </c>
      <c r="F8" s="500">
        <v>3.7928730161026039</v>
      </c>
    </row>
    <row r="9" spans="1:7" ht="12.75" customHeight="1">
      <c r="A9" s="94" t="s">
        <v>453</v>
      </c>
      <c r="B9" s="501">
        <v>44.804155572124202</v>
      </c>
      <c r="C9" s="499">
        <v>6448.1309685985689</v>
      </c>
      <c r="D9" s="499">
        <v>6621.6609836720108</v>
      </c>
      <c r="E9" s="499">
        <v>173.53001507344197</v>
      </c>
      <c r="F9" s="500">
        <v>2.6911676564652254</v>
      </c>
    </row>
    <row r="10" spans="1:7" ht="12.75" customHeight="1">
      <c r="A10" s="95" t="s">
        <v>454</v>
      </c>
      <c r="B10" s="501">
        <v>8.3186783030987996</v>
      </c>
      <c r="C10" s="499">
        <v>16271.945463735488</v>
      </c>
      <c r="D10" s="499">
        <v>17271.735826140637</v>
      </c>
      <c r="E10" s="499">
        <v>999.7903624051487</v>
      </c>
      <c r="F10" s="500">
        <v>6.1442583164584335</v>
      </c>
    </row>
    <row r="11" spans="1:7" ht="12.75" customHeight="1">
      <c r="A11" s="96" t="s">
        <v>206</v>
      </c>
      <c r="B11" s="501">
        <v>0.71508556475551932</v>
      </c>
      <c r="C11" s="499">
        <v>31180.913930800984</v>
      </c>
      <c r="D11" s="499">
        <v>30565.798939846831</v>
      </c>
      <c r="E11" s="499">
        <v>-615.11499095415274</v>
      </c>
      <c r="F11" s="500">
        <v>-1.972729190424829</v>
      </c>
    </row>
    <row r="12" spans="1:7" ht="12.75" customHeight="1">
      <c r="A12" s="96" t="s">
        <v>207</v>
      </c>
      <c r="B12" s="501">
        <v>0.18515621681730149</v>
      </c>
      <c r="C12" s="499">
        <v>157726.04485626193</v>
      </c>
      <c r="D12" s="499">
        <v>165467.66902808749</v>
      </c>
      <c r="E12" s="499">
        <v>7741.6241718255624</v>
      </c>
      <c r="F12" s="500">
        <v>4.9082725550372004</v>
      </c>
    </row>
    <row r="13" spans="1:7" s="9" customFormat="1" ht="12.75" customHeight="1">
      <c r="A13" s="95" t="s">
        <v>208</v>
      </c>
      <c r="B13" s="501">
        <v>1.1782287571884116</v>
      </c>
      <c r="C13" s="499">
        <v>41347.371672661073</v>
      </c>
      <c r="D13" s="499">
        <v>38376.003365133423</v>
      </c>
      <c r="E13" s="499">
        <v>-2971.3683075276494</v>
      </c>
      <c r="F13" s="500">
        <v>-7.1863535391109821</v>
      </c>
    </row>
    <row r="14" spans="1:7" s="9" customFormat="1" ht="12.75" customHeight="1">
      <c r="A14" s="95" t="s">
        <v>130</v>
      </c>
      <c r="B14" s="501">
        <v>3.1127541586174834</v>
      </c>
      <c r="C14" s="499">
        <v>17321.15465769975</v>
      </c>
      <c r="D14" s="499">
        <v>17783.537644940669</v>
      </c>
      <c r="E14" s="499">
        <v>462.38298724091874</v>
      </c>
      <c r="F14" s="500">
        <v>2.6694697690686269</v>
      </c>
    </row>
    <row r="15" spans="1:7" s="9" customFormat="1" ht="12.75" customHeight="1">
      <c r="A15" s="95" t="s">
        <v>131</v>
      </c>
      <c r="B15" s="501">
        <v>4.0499134536143577</v>
      </c>
      <c r="C15" s="499">
        <v>14728.574789586775</v>
      </c>
      <c r="D15" s="499">
        <v>15097.822705045461</v>
      </c>
      <c r="E15" s="499">
        <v>369.24791545868538</v>
      </c>
      <c r="F15" s="500">
        <v>2.5070172826209074</v>
      </c>
    </row>
    <row r="16" spans="1:7" s="9" customFormat="1" ht="12.75" customHeight="1">
      <c r="A16" s="95" t="s">
        <v>132</v>
      </c>
      <c r="B16" s="501">
        <v>10.275851798208679</v>
      </c>
      <c r="C16" s="499">
        <v>21308.402471649213</v>
      </c>
      <c r="D16" s="499">
        <v>21750.577430735502</v>
      </c>
      <c r="E16" s="499">
        <v>442.17495908628916</v>
      </c>
      <c r="F16" s="500">
        <v>2.0751201770034129</v>
      </c>
    </row>
    <row r="17" spans="1:6" s="9" customFormat="1" ht="12.75" customHeight="1">
      <c r="A17" s="97" t="s">
        <v>133</v>
      </c>
      <c r="B17" s="98">
        <v>26.908358282055467</v>
      </c>
      <c r="C17" s="99">
        <v>4643.8456230067786</v>
      </c>
      <c r="D17" s="99">
        <v>4515.5871849567529</v>
      </c>
      <c r="E17" s="99">
        <v>-128.25843805002569</v>
      </c>
      <c r="F17" s="100">
        <v>-2.7619014166750304</v>
      </c>
    </row>
    <row r="18" spans="1:6" s="9" customFormat="1" ht="12.75" customHeight="1">
      <c r="A18" s="97"/>
      <c r="B18" s="98"/>
      <c r="C18" s="99"/>
      <c r="D18" s="99"/>
      <c r="E18" s="99"/>
      <c r="F18" s="100"/>
    </row>
    <row r="19" spans="1:6" s="9" customFormat="1" ht="12.75" customHeight="1" thickBot="1">
      <c r="A19" s="159" t="s">
        <v>134</v>
      </c>
      <c r="B19" s="160">
        <v>100</v>
      </c>
      <c r="C19" s="161">
        <v>9954.8112711920057</v>
      </c>
      <c r="D19" s="161">
        <v>10126.573194102184</v>
      </c>
      <c r="E19" s="161">
        <v>171.76192291017833</v>
      </c>
      <c r="F19" s="162">
        <v>1.7254161654197873</v>
      </c>
    </row>
  </sheetData>
  <mergeCells count="5">
    <mergeCell ref="E5:F5"/>
    <mergeCell ref="A2:F2"/>
    <mergeCell ref="A1:F1"/>
    <mergeCell ref="A5:A6"/>
    <mergeCell ref="A3:F3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>
    <oddFooter>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65">
    <pageSetUpPr fitToPage="1"/>
  </sheetPr>
  <dimension ref="A1:L37"/>
  <sheetViews>
    <sheetView tabSelected="1" view="pageBreakPreview" zoomScale="75" zoomScaleNormal="75" workbookViewId="0">
      <selection activeCell="E19" sqref="E19"/>
    </sheetView>
  </sheetViews>
  <sheetFormatPr baseColWidth="10" defaultRowHeight="12.75"/>
  <cols>
    <col min="1" max="1" width="33.7109375" style="55" customWidth="1"/>
    <col min="2" max="2" width="13" style="55" bestFit="1" customWidth="1"/>
    <col min="3" max="3" width="12.7109375" style="55" customWidth="1"/>
    <col min="4" max="4" width="12" style="55" bestFit="1" customWidth="1"/>
    <col min="5" max="5" width="11.42578125" style="55"/>
    <col min="6" max="6" width="12" style="55" bestFit="1" customWidth="1"/>
    <col min="7" max="7" width="11.5703125" style="55" bestFit="1" customWidth="1"/>
    <col min="8" max="8" width="13.7109375" style="55" bestFit="1" customWidth="1"/>
    <col min="9" max="9" width="15.7109375" style="55" customWidth="1"/>
    <col min="10" max="16384" width="11.42578125" style="55"/>
  </cols>
  <sheetData>
    <row r="1" spans="1:11" ht="18">
      <c r="A1" s="954" t="s">
        <v>450</v>
      </c>
      <c r="B1" s="954"/>
      <c r="C1" s="954"/>
      <c r="D1" s="954"/>
      <c r="E1" s="954"/>
      <c r="F1" s="954"/>
      <c r="G1" s="954"/>
      <c r="H1" s="954"/>
      <c r="I1" s="954"/>
    </row>
    <row r="2" spans="1:11" ht="18">
      <c r="A2" s="654"/>
      <c r="B2" s="654"/>
      <c r="C2" s="654"/>
      <c r="D2" s="654"/>
      <c r="E2" s="654"/>
      <c r="F2" s="654"/>
      <c r="G2" s="654"/>
      <c r="H2" s="654"/>
      <c r="I2" s="654"/>
    </row>
    <row r="3" spans="1:11" ht="15">
      <c r="A3" s="995" t="s">
        <v>807</v>
      </c>
      <c r="B3" s="995"/>
      <c r="C3" s="995"/>
      <c r="D3" s="995"/>
      <c r="E3" s="995"/>
      <c r="F3" s="995"/>
      <c r="G3" s="995"/>
      <c r="H3" s="995"/>
      <c r="I3" s="995"/>
    </row>
    <row r="4" spans="1:11" ht="15">
      <c r="A4" s="995" t="s">
        <v>808</v>
      </c>
      <c r="B4" s="995"/>
      <c r="C4" s="995"/>
      <c r="D4" s="995"/>
      <c r="E4" s="995"/>
      <c r="F4" s="995"/>
      <c r="G4" s="995"/>
      <c r="H4" s="995"/>
      <c r="I4" s="995"/>
    </row>
    <row r="5" spans="1:11" ht="15.6" customHeight="1" thickBot="1">
      <c r="A5" s="994"/>
      <c r="B5" s="994"/>
      <c r="C5" s="994"/>
      <c r="D5" s="994"/>
      <c r="E5" s="994"/>
      <c r="F5" s="994"/>
      <c r="G5" s="994"/>
      <c r="H5" s="994"/>
      <c r="I5" s="994"/>
    </row>
    <row r="6" spans="1:11" ht="45" customHeight="1" thickBot="1">
      <c r="A6" s="792" t="s">
        <v>431</v>
      </c>
      <c r="B6" s="778" t="s">
        <v>432</v>
      </c>
      <c r="C6" s="779" t="s">
        <v>433</v>
      </c>
      <c r="D6" s="779" t="s">
        <v>434</v>
      </c>
      <c r="E6" s="779" t="s">
        <v>435</v>
      </c>
      <c r="F6" s="779" t="s">
        <v>436</v>
      </c>
      <c r="G6" s="780" t="s">
        <v>437</v>
      </c>
      <c r="H6" s="779" t="s">
        <v>809</v>
      </c>
      <c r="I6" s="781" t="s">
        <v>134</v>
      </c>
    </row>
    <row r="7" spans="1:11" ht="14.45" customHeight="1">
      <c r="A7" s="793"/>
      <c r="B7" s="348"/>
      <c r="C7" s="348"/>
      <c r="D7" s="348"/>
      <c r="E7" s="348"/>
      <c r="F7" s="348"/>
      <c r="G7" s="349"/>
      <c r="H7" s="348"/>
      <c r="I7" s="776"/>
    </row>
    <row r="8" spans="1:11">
      <c r="A8" s="794" t="s">
        <v>438</v>
      </c>
      <c r="B8" s="251"/>
      <c r="C8" s="350">
        <v>3493.623</v>
      </c>
      <c r="D8" s="350"/>
      <c r="E8" s="350"/>
      <c r="F8" s="350"/>
      <c r="G8" s="351"/>
      <c r="H8" s="350"/>
      <c r="I8" s="777">
        <f>SUM(B8:H8)</f>
        <v>3493.623</v>
      </c>
    </row>
    <row r="9" spans="1:11" ht="14.45" customHeight="1">
      <c r="A9" s="794" t="s">
        <v>749</v>
      </c>
      <c r="B9" s="350"/>
      <c r="C9" s="350">
        <v>-1E-3</v>
      </c>
      <c r="D9" s="350"/>
      <c r="E9" s="350"/>
      <c r="F9" s="350"/>
      <c r="G9" s="351"/>
      <c r="H9" s="350"/>
      <c r="I9" s="777">
        <f t="shared" ref="I9:I33" si="0">SUM(B9:H9)</f>
        <v>-1E-3</v>
      </c>
    </row>
    <row r="10" spans="1:11">
      <c r="A10" s="794" t="s">
        <v>750</v>
      </c>
      <c r="B10" s="350"/>
      <c r="C10" s="350">
        <v>1.4E-2</v>
      </c>
      <c r="D10" s="350"/>
      <c r="E10" s="350"/>
      <c r="F10" s="350"/>
      <c r="G10" s="351"/>
      <c r="H10" s="350"/>
      <c r="I10" s="777">
        <f t="shared" si="0"/>
        <v>1.4E-2</v>
      </c>
    </row>
    <row r="11" spans="1:11">
      <c r="A11" s="794" t="s">
        <v>751</v>
      </c>
      <c r="B11" s="350"/>
      <c r="C11" s="350">
        <v>-2.0000000000000001E-4</v>
      </c>
      <c r="D11" s="350"/>
      <c r="E11" s="350"/>
      <c r="F11" s="350"/>
      <c r="G11" s="351"/>
      <c r="H11" s="350"/>
      <c r="I11" s="777">
        <f t="shared" si="0"/>
        <v>-2.0000000000000001E-4</v>
      </c>
    </row>
    <row r="12" spans="1:11" ht="12" customHeight="1">
      <c r="A12" s="795" t="s">
        <v>439</v>
      </c>
      <c r="B12" s="350"/>
      <c r="C12" s="756">
        <v>223.72</v>
      </c>
      <c r="D12" s="350"/>
      <c r="E12" s="756">
        <v>5.9093900000000001</v>
      </c>
      <c r="F12" s="350"/>
      <c r="G12" s="351"/>
      <c r="H12" s="350"/>
      <c r="I12" s="777">
        <f t="shared" si="0"/>
        <v>229.62939</v>
      </c>
      <c r="K12" s="757"/>
    </row>
    <row r="13" spans="1:11">
      <c r="A13" s="794" t="s">
        <v>653</v>
      </c>
      <c r="B13" s="350"/>
      <c r="C13" s="350">
        <v>0.18929000000000001</v>
      </c>
      <c r="D13" s="350"/>
      <c r="E13" s="350"/>
      <c r="F13" s="350"/>
      <c r="G13" s="351"/>
      <c r="H13" s="350"/>
      <c r="I13" s="777">
        <f t="shared" si="0"/>
        <v>0.18929000000000001</v>
      </c>
    </row>
    <row r="14" spans="1:11">
      <c r="A14" s="794" t="s">
        <v>752</v>
      </c>
      <c r="B14" s="350"/>
      <c r="C14" s="350"/>
      <c r="D14" s="350"/>
      <c r="E14" s="350" t="s">
        <v>119</v>
      </c>
      <c r="F14" s="350"/>
      <c r="G14" s="351"/>
      <c r="H14" s="350"/>
      <c r="I14" s="777">
        <f t="shared" si="0"/>
        <v>0</v>
      </c>
    </row>
    <row r="15" spans="1:11">
      <c r="A15" s="794" t="s">
        <v>375</v>
      </c>
      <c r="B15" s="350"/>
      <c r="C15" s="350">
        <v>64.9011</v>
      </c>
      <c r="D15" s="350"/>
      <c r="E15" s="350"/>
      <c r="F15" s="350"/>
      <c r="G15" s="351"/>
      <c r="H15" s="350"/>
      <c r="I15" s="777">
        <f t="shared" si="0"/>
        <v>64.9011</v>
      </c>
    </row>
    <row r="16" spans="1:11">
      <c r="A16" s="795" t="s">
        <v>440</v>
      </c>
      <c r="B16" s="350"/>
      <c r="C16" s="756">
        <v>166.161</v>
      </c>
      <c r="D16" s="350"/>
      <c r="E16" s="756">
        <v>45.02084</v>
      </c>
      <c r="F16" s="350"/>
      <c r="G16" s="351"/>
      <c r="H16" s="350"/>
      <c r="I16" s="777">
        <f t="shared" si="0"/>
        <v>211.18183999999999</v>
      </c>
      <c r="K16" s="757"/>
    </row>
    <row r="17" spans="1:11">
      <c r="A17" s="795" t="s">
        <v>441</v>
      </c>
      <c r="B17" s="350"/>
      <c r="C17" s="756">
        <v>3.4889999999999999</v>
      </c>
      <c r="D17" s="756">
        <v>0.27600999999999998</v>
      </c>
      <c r="E17" s="756">
        <v>0.31990000000000002</v>
      </c>
      <c r="F17" s="350"/>
      <c r="G17" s="351"/>
      <c r="H17" s="350"/>
      <c r="I17" s="777">
        <f t="shared" si="0"/>
        <v>4.0849099999999998</v>
      </c>
    </row>
    <row r="18" spans="1:11">
      <c r="A18" s="794" t="s">
        <v>442</v>
      </c>
      <c r="B18" s="350"/>
      <c r="C18" s="350">
        <v>115.16696</v>
      </c>
      <c r="D18" s="350"/>
      <c r="E18" s="350"/>
      <c r="F18" s="350"/>
      <c r="G18" s="351"/>
      <c r="H18" s="350"/>
      <c r="I18" s="777">
        <f t="shared" si="0"/>
        <v>115.16696</v>
      </c>
      <c r="K18" s="757"/>
    </row>
    <row r="19" spans="1:11">
      <c r="A19" s="794" t="s">
        <v>753</v>
      </c>
      <c r="B19" s="350"/>
      <c r="C19" s="350">
        <v>2E-3</v>
      </c>
      <c r="D19" s="350"/>
      <c r="E19" s="350"/>
      <c r="F19" s="350"/>
      <c r="G19" s="351"/>
      <c r="H19" s="350"/>
      <c r="I19" s="777">
        <f t="shared" si="0"/>
        <v>2E-3</v>
      </c>
    </row>
    <row r="20" spans="1:11">
      <c r="A20" s="794" t="s">
        <v>754</v>
      </c>
      <c r="B20" s="350">
        <v>3.6732999999999998</v>
      </c>
      <c r="D20" s="350"/>
      <c r="E20" s="350"/>
      <c r="F20" s="350"/>
      <c r="G20" s="351"/>
      <c r="H20" s="350"/>
      <c r="I20" s="777">
        <f>SUM(B20:H20)</f>
        <v>3.6732999999999998</v>
      </c>
    </row>
    <row r="21" spans="1:11">
      <c r="A21" s="794" t="s">
        <v>443</v>
      </c>
      <c r="B21" s="350"/>
      <c r="C21" s="350">
        <v>4.8901199999999996</v>
      </c>
      <c r="D21" s="350"/>
      <c r="E21" s="350"/>
      <c r="F21" s="350"/>
      <c r="G21" s="351"/>
      <c r="H21" s="350"/>
      <c r="I21" s="777">
        <f t="shared" si="0"/>
        <v>4.8901199999999996</v>
      </c>
      <c r="K21" s="757"/>
    </row>
    <row r="22" spans="1:11">
      <c r="A22" s="795" t="s">
        <v>444</v>
      </c>
      <c r="B22" s="350"/>
      <c r="C22" s="756">
        <v>179.547</v>
      </c>
      <c r="D22" s="350"/>
      <c r="E22" s="756">
        <v>79.806209999999993</v>
      </c>
      <c r="F22" s="350"/>
      <c r="G22" s="351"/>
      <c r="H22" s="350"/>
      <c r="I22" s="777">
        <f t="shared" si="0"/>
        <v>259.35320999999999</v>
      </c>
    </row>
    <row r="23" spans="1:11">
      <c r="A23" s="794" t="s">
        <v>755</v>
      </c>
      <c r="B23" s="350"/>
      <c r="C23" s="350"/>
      <c r="D23" s="350"/>
      <c r="E23" s="350"/>
      <c r="F23" s="350">
        <v>-1.422E-2</v>
      </c>
      <c r="G23" s="351"/>
      <c r="H23" s="350"/>
      <c r="I23" s="777">
        <f t="shared" si="0"/>
        <v>-1.422E-2</v>
      </c>
    </row>
    <row r="24" spans="1:11">
      <c r="A24" s="795" t="s">
        <v>445</v>
      </c>
      <c r="B24" s="350"/>
      <c r="C24" s="350"/>
      <c r="D24" s="350"/>
      <c r="E24" s="756">
        <v>5.1719799999999996</v>
      </c>
      <c r="F24" s="350"/>
      <c r="G24" s="758"/>
      <c r="H24" s="350"/>
      <c r="I24" s="777">
        <f t="shared" si="0"/>
        <v>5.1719799999999996</v>
      </c>
    </row>
    <row r="25" spans="1:11">
      <c r="A25" s="794" t="s">
        <v>756</v>
      </c>
      <c r="B25" s="350"/>
      <c r="C25" s="251"/>
      <c r="D25" s="350"/>
      <c r="E25" s="350"/>
      <c r="F25" s="350"/>
      <c r="G25" s="758">
        <v>-13.92371</v>
      </c>
      <c r="H25" s="350"/>
      <c r="I25" s="777">
        <f t="shared" si="0"/>
        <v>-13.92371</v>
      </c>
      <c r="J25" s="72"/>
    </row>
    <row r="26" spans="1:11">
      <c r="A26" s="794" t="s">
        <v>757</v>
      </c>
      <c r="B26" s="350"/>
      <c r="C26" s="350"/>
      <c r="D26" s="350"/>
      <c r="E26" s="350"/>
      <c r="F26" s="756"/>
      <c r="G26" s="351">
        <v>-0.52927000000000002</v>
      </c>
      <c r="H26" s="350"/>
      <c r="I26" s="777">
        <f t="shared" si="0"/>
        <v>-0.52927000000000002</v>
      </c>
    </row>
    <row r="27" spans="1:11">
      <c r="A27" s="794" t="s">
        <v>446</v>
      </c>
      <c r="B27" s="350"/>
      <c r="C27" s="350"/>
      <c r="D27" s="350"/>
      <c r="E27" s="350"/>
      <c r="F27" s="756">
        <v>-1.61236</v>
      </c>
      <c r="G27" s="351"/>
      <c r="H27" s="350"/>
      <c r="I27" s="777">
        <f t="shared" si="0"/>
        <v>-1.61236</v>
      </c>
    </row>
    <row r="28" spans="1:11" ht="13.5" customHeight="1">
      <c r="A28" s="794" t="s">
        <v>758</v>
      </c>
      <c r="B28" s="350"/>
      <c r="C28" s="350"/>
      <c r="D28" s="350"/>
      <c r="E28" s="350"/>
      <c r="F28" s="350" t="s">
        <v>119</v>
      </c>
      <c r="G28" s="351"/>
      <c r="H28" s="350"/>
      <c r="I28" s="777">
        <f t="shared" si="0"/>
        <v>0</v>
      </c>
    </row>
    <row r="29" spans="1:11">
      <c r="A29" s="794" t="s">
        <v>654</v>
      </c>
      <c r="B29" s="350"/>
      <c r="C29" s="756">
        <v>111.17092</v>
      </c>
      <c r="D29" s="350"/>
      <c r="E29" s="350"/>
      <c r="F29" s="350"/>
      <c r="G29" s="351"/>
      <c r="H29" s="350"/>
      <c r="I29" s="777">
        <f t="shared" si="0"/>
        <v>111.17092</v>
      </c>
    </row>
    <row r="30" spans="1:11">
      <c r="A30" s="794" t="s">
        <v>759</v>
      </c>
      <c r="B30" s="350"/>
      <c r="C30" s="350"/>
      <c r="D30" s="350"/>
      <c r="E30" s="350"/>
      <c r="F30" s="350"/>
      <c r="G30" s="251"/>
      <c r="H30" s="758">
        <v>74.733189999999993</v>
      </c>
      <c r="I30" s="777">
        <f t="shared" si="0"/>
        <v>74.733189999999993</v>
      </c>
    </row>
    <row r="31" spans="1:11">
      <c r="A31" s="794" t="s">
        <v>655</v>
      </c>
      <c r="B31" s="350"/>
      <c r="C31" s="350"/>
      <c r="D31" s="350"/>
      <c r="E31" s="350"/>
      <c r="F31" s="350"/>
      <c r="G31" s="758">
        <v>-41.220559999999999</v>
      </c>
      <c r="H31" s="350"/>
      <c r="I31" s="777">
        <f t="shared" si="0"/>
        <v>-41.220559999999999</v>
      </c>
    </row>
    <row r="32" spans="1:11">
      <c r="A32" s="796"/>
      <c r="B32" s="352"/>
      <c r="C32" s="352"/>
      <c r="D32" s="352"/>
      <c r="E32" s="352"/>
      <c r="F32" s="352"/>
      <c r="G32" s="353"/>
      <c r="H32" s="352"/>
      <c r="I32" s="777"/>
    </row>
    <row r="33" spans="1:12" ht="22.5" customHeight="1" thickBot="1">
      <c r="A33" s="797" t="s">
        <v>134</v>
      </c>
      <c r="B33" s="782">
        <f>SUM(B9:B32)</f>
        <v>3.6732999999999998</v>
      </c>
      <c r="C33" s="782">
        <f>SUM(C7:C32)</f>
        <v>4362.8731899999993</v>
      </c>
      <c r="D33" s="782">
        <f>SUM(D8:D32)</f>
        <v>0.27600999999999998</v>
      </c>
      <c r="E33" s="782">
        <f>SUM(E8:E32)</f>
        <v>136.22831999999997</v>
      </c>
      <c r="F33" s="782">
        <f>SUM(F22:F32)</f>
        <v>-1.6265799999999999</v>
      </c>
      <c r="G33" s="783">
        <f>SUM(G9:G32)</f>
        <v>-55.673540000000003</v>
      </c>
      <c r="H33" s="783">
        <f>SUM(H9:H32)</f>
        <v>74.733189999999993</v>
      </c>
      <c r="I33" s="784">
        <f t="shared" si="0"/>
        <v>4520.4838899999995</v>
      </c>
      <c r="L33" s="757"/>
    </row>
    <row r="34" spans="1:12" s="996" customFormat="1" ht="22.5" customHeight="1"/>
    <row r="35" spans="1:12">
      <c r="B35" s="354"/>
      <c r="C35" s="354"/>
      <c r="D35" s="354"/>
      <c r="E35" s="354"/>
      <c r="F35" s="354"/>
      <c r="G35" s="354"/>
      <c r="H35" s="354"/>
      <c r="I35" s="354"/>
    </row>
    <row r="36" spans="1:12" s="761" customFormat="1">
      <c r="A36" s="759" t="s">
        <v>760</v>
      </c>
      <c r="B36" s="80"/>
      <c r="C36" s="80"/>
      <c r="D36" s="760"/>
      <c r="E36" s="80"/>
      <c r="F36" s="80"/>
      <c r="G36" s="80"/>
      <c r="H36" s="80"/>
      <c r="I36" s="80"/>
    </row>
    <row r="37" spans="1:12">
      <c r="A37" s="18"/>
    </row>
  </sheetData>
  <mergeCells count="5">
    <mergeCell ref="A5:I5"/>
    <mergeCell ref="A1:I1"/>
    <mergeCell ref="A3:I3"/>
    <mergeCell ref="A4:I4"/>
    <mergeCell ref="A34:XFD34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276"/>
  <sheetViews>
    <sheetView tabSelected="1" view="pageBreakPreview" zoomScale="75" zoomScaleNormal="75" workbookViewId="0">
      <selection activeCell="E19" sqref="E19"/>
    </sheetView>
  </sheetViews>
  <sheetFormatPr baseColWidth="10" defaultRowHeight="12.75"/>
  <cols>
    <col min="1" max="1" width="29" style="18" customWidth="1"/>
    <col min="2" max="2" width="24.5703125" style="18" customWidth="1"/>
    <col min="3" max="7" width="19.28515625" style="18" customWidth="1"/>
    <col min="8" max="8" width="12.7109375" style="502" customWidth="1"/>
    <col min="9" max="16384" width="11.42578125" style="18"/>
  </cols>
  <sheetData>
    <row r="1" spans="1:8" ht="18" customHeight="1">
      <c r="A1" s="824" t="s">
        <v>447</v>
      </c>
      <c r="B1" s="825"/>
      <c r="C1" s="825"/>
      <c r="D1" s="825"/>
      <c r="E1" s="825"/>
      <c r="F1" s="825"/>
      <c r="G1" s="825"/>
      <c r="H1" s="503"/>
    </row>
    <row r="2" spans="1:8" ht="12.75" customHeight="1">
      <c r="A2" s="814"/>
      <c r="B2" s="814"/>
      <c r="C2" s="814"/>
      <c r="D2" s="814"/>
      <c r="E2" s="814"/>
      <c r="F2" s="814"/>
      <c r="G2" s="447"/>
    </row>
    <row r="3" spans="1:8" ht="15">
      <c r="A3" s="819" t="s">
        <v>781</v>
      </c>
      <c r="B3" s="819"/>
      <c r="C3" s="819"/>
      <c r="D3" s="819"/>
      <c r="E3" s="819"/>
      <c r="F3" s="819"/>
      <c r="G3" s="819"/>
      <c r="H3" s="448"/>
    </row>
    <row r="4" spans="1:8" ht="15.75" thickBot="1">
      <c r="A4" s="448"/>
      <c r="B4" s="448"/>
      <c r="C4" s="448"/>
      <c r="D4" s="448"/>
      <c r="E4" s="448"/>
      <c r="F4" s="448"/>
      <c r="G4" s="448"/>
      <c r="H4" s="448"/>
    </row>
    <row r="5" spans="1:8" s="494" customFormat="1" ht="30" customHeight="1">
      <c r="A5" s="822" t="s">
        <v>621</v>
      </c>
      <c r="B5" s="820" t="s">
        <v>135</v>
      </c>
      <c r="C5" s="269" t="s">
        <v>125</v>
      </c>
      <c r="D5" s="269" t="s">
        <v>664</v>
      </c>
      <c r="E5" s="269" t="s">
        <v>779</v>
      </c>
      <c r="F5" s="812" t="s">
        <v>126</v>
      </c>
      <c r="G5" s="813"/>
      <c r="H5" s="270"/>
    </row>
    <row r="6" spans="1:8" s="494" customFormat="1" ht="21" customHeight="1" thickBot="1">
      <c r="A6" s="823"/>
      <c r="B6" s="821"/>
      <c r="C6" s="495" t="s">
        <v>780</v>
      </c>
      <c r="D6" s="496" t="s">
        <v>540</v>
      </c>
      <c r="E6" s="496" t="s">
        <v>540</v>
      </c>
      <c r="F6" s="497" t="s">
        <v>451</v>
      </c>
      <c r="G6" s="498" t="s">
        <v>127</v>
      </c>
      <c r="H6" s="270"/>
    </row>
    <row r="7" spans="1:8" ht="25.5" customHeight="1">
      <c r="A7" s="504" t="s">
        <v>136</v>
      </c>
      <c r="B7" s="271" t="s">
        <v>134</v>
      </c>
      <c r="C7" s="98">
        <v>100</v>
      </c>
      <c r="D7" s="99">
        <v>6448.1309685985689</v>
      </c>
      <c r="E7" s="99">
        <v>6621.6609836720108</v>
      </c>
      <c r="F7" s="99">
        <v>173.53001507344197</v>
      </c>
      <c r="G7" s="259">
        <v>2.6911676564652254</v>
      </c>
      <c r="H7" s="18"/>
    </row>
    <row r="8" spans="1:8">
      <c r="A8" s="505"/>
      <c r="B8" s="506" t="s">
        <v>782</v>
      </c>
      <c r="C8" s="489">
        <v>29.428668382207395</v>
      </c>
      <c r="D8" s="499">
        <v>5177.5724353087908</v>
      </c>
      <c r="E8" s="499">
        <v>5452.621079089763</v>
      </c>
      <c r="F8" s="499">
        <v>275.04864378097227</v>
      </c>
      <c r="G8" s="507">
        <v>5.3123089482101733</v>
      </c>
      <c r="H8" s="18"/>
    </row>
    <row r="9" spans="1:8">
      <c r="A9" s="505"/>
      <c r="B9" s="506" t="s">
        <v>783</v>
      </c>
      <c r="C9" s="501">
        <v>25.288764760775223</v>
      </c>
      <c r="D9" s="499">
        <v>4942.6659118961206</v>
      </c>
      <c r="E9" s="499">
        <v>5035.0451216253778</v>
      </c>
      <c r="F9" s="499">
        <v>92.379209729257127</v>
      </c>
      <c r="G9" s="507">
        <v>1.8690158585656462</v>
      </c>
      <c r="H9" s="18"/>
    </row>
    <row r="10" spans="1:8">
      <c r="A10" s="505"/>
      <c r="B10" s="506" t="s">
        <v>137</v>
      </c>
      <c r="C10" s="501">
        <v>12.498174396303217</v>
      </c>
      <c r="D10" s="499">
        <v>11375.995534994157</v>
      </c>
      <c r="E10" s="499">
        <v>11289.473999472952</v>
      </c>
      <c r="F10" s="499">
        <v>-86.521535521205806</v>
      </c>
      <c r="G10" s="507">
        <v>-0.76056231962340348</v>
      </c>
      <c r="H10" s="18"/>
    </row>
    <row r="11" spans="1:8">
      <c r="A11" s="508"/>
      <c r="B11" s="509" t="s">
        <v>138</v>
      </c>
      <c r="C11" s="510">
        <v>10.834408180035297</v>
      </c>
      <c r="D11" s="511">
        <v>3491.3391213590839</v>
      </c>
      <c r="E11" s="511">
        <v>3991.2363678068314</v>
      </c>
      <c r="F11" s="511">
        <v>499.89724644774742</v>
      </c>
      <c r="G11" s="512">
        <v>14.318209405368549</v>
      </c>
      <c r="H11" s="18"/>
    </row>
    <row r="12" spans="1:8" ht="25.5" customHeight="1">
      <c r="A12" s="513" t="s">
        <v>139</v>
      </c>
      <c r="B12" s="272" t="s">
        <v>134</v>
      </c>
      <c r="C12" s="102">
        <v>100</v>
      </c>
      <c r="D12" s="103">
        <v>16271.945463735488</v>
      </c>
      <c r="E12" s="103">
        <v>17271.735826140637</v>
      </c>
      <c r="F12" s="103">
        <v>999.7903624051487</v>
      </c>
      <c r="G12" s="260">
        <v>6.1442583164584335</v>
      </c>
      <c r="H12" s="18"/>
    </row>
    <row r="13" spans="1:8" ht="14.25" customHeight="1">
      <c r="A13" s="504"/>
      <c r="B13" s="506" t="s">
        <v>782</v>
      </c>
      <c r="C13" s="501">
        <v>24.183349675160752</v>
      </c>
      <c r="D13" s="499">
        <v>11026.131134192028</v>
      </c>
      <c r="E13" s="499">
        <v>11347.798880289629</v>
      </c>
      <c r="F13" s="499">
        <v>321.66774609760068</v>
      </c>
      <c r="G13" s="507">
        <v>2.917321970714724</v>
      </c>
      <c r="H13" s="18"/>
    </row>
    <row r="14" spans="1:8">
      <c r="A14" s="505"/>
      <c r="B14" s="506" t="s">
        <v>138</v>
      </c>
      <c r="C14" s="501">
        <v>19.581885665090269</v>
      </c>
      <c r="D14" s="499">
        <v>10255.04098121684</v>
      </c>
      <c r="E14" s="499">
        <v>14879.790168102907</v>
      </c>
      <c r="F14" s="499">
        <v>4624.749186886067</v>
      </c>
      <c r="G14" s="507">
        <v>45.097325260394086</v>
      </c>
      <c r="H14" s="18"/>
    </row>
    <row r="15" spans="1:8">
      <c r="A15" s="505"/>
      <c r="B15" s="506" t="s">
        <v>137</v>
      </c>
      <c r="C15" s="501">
        <v>15.964164185116664</v>
      </c>
      <c r="D15" s="499">
        <v>26790.07781834979</v>
      </c>
      <c r="E15" s="499">
        <v>26480.578766279534</v>
      </c>
      <c r="F15" s="499">
        <v>-309.49905207025586</v>
      </c>
      <c r="G15" s="507">
        <v>-1.1552749274146095</v>
      </c>
      <c r="H15" s="18"/>
    </row>
    <row r="16" spans="1:8">
      <c r="A16" s="508"/>
      <c r="B16" s="509" t="s">
        <v>783</v>
      </c>
      <c r="C16" s="510">
        <v>15.877021680768044</v>
      </c>
      <c r="D16" s="511">
        <v>13408.51861763586</v>
      </c>
      <c r="E16" s="511">
        <v>13399.885494580902</v>
      </c>
      <c r="F16" s="511">
        <v>-8.6331230549585598</v>
      </c>
      <c r="G16" s="512">
        <v>-6.4385360539404246E-2</v>
      </c>
      <c r="H16" s="18"/>
    </row>
    <row r="17" spans="1:8" ht="28.5" customHeight="1">
      <c r="A17" s="513" t="s">
        <v>140</v>
      </c>
      <c r="B17" s="272" t="s">
        <v>134</v>
      </c>
      <c r="C17" s="102">
        <v>100</v>
      </c>
      <c r="D17" s="103">
        <v>13517.038828846016</v>
      </c>
      <c r="E17" s="103">
        <v>14006.094391515795</v>
      </c>
      <c r="F17" s="103">
        <v>489.05556266977874</v>
      </c>
      <c r="G17" s="260">
        <v>3.6180673064732929</v>
      </c>
      <c r="H17" s="18"/>
    </row>
    <row r="18" spans="1:8">
      <c r="A18" s="505"/>
      <c r="B18" s="506" t="s">
        <v>783</v>
      </c>
      <c r="C18" s="501">
        <v>45.19372719235006</v>
      </c>
      <c r="D18" s="499">
        <v>8937.784288460045</v>
      </c>
      <c r="E18" s="499">
        <v>9797.7021002747042</v>
      </c>
      <c r="F18" s="499">
        <v>859.91781181465922</v>
      </c>
      <c r="G18" s="507">
        <v>9.6211519998858677</v>
      </c>
      <c r="H18" s="18"/>
    </row>
    <row r="19" spans="1:8">
      <c r="A19" s="505"/>
      <c r="B19" s="506" t="s">
        <v>141</v>
      </c>
      <c r="C19" s="501">
        <v>9.9392515370330052</v>
      </c>
      <c r="D19" s="499">
        <v>7350</v>
      </c>
      <c r="E19" s="499">
        <v>7423</v>
      </c>
      <c r="F19" s="499">
        <v>73</v>
      </c>
      <c r="G19" s="507">
        <v>0.99319727891156617</v>
      </c>
      <c r="H19" s="18"/>
    </row>
    <row r="20" spans="1:8">
      <c r="A20" s="505"/>
      <c r="B20" s="506" t="s">
        <v>784</v>
      </c>
      <c r="C20" s="501">
        <v>9.1484402169526966</v>
      </c>
      <c r="D20" s="499">
        <v>16275.365314015835</v>
      </c>
      <c r="E20" s="499">
        <v>17432.625503205243</v>
      </c>
      <c r="F20" s="499">
        <v>1157.2601891894083</v>
      </c>
      <c r="G20" s="507">
        <v>7.1105020800535499</v>
      </c>
      <c r="H20" s="18"/>
    </row>
    <row r="21" spans="1:8">
      <c r="A21" s="505"/>
      <c r="B21" s="506" t="s">
        <v>785</v>
      </c>
      <c r="C21" s="501">
        <v>6.6740357027324571</v>
      </c>
      <c r="D21" s="499">
        <v>8056.8102558575065</v>
      </c>
      <c r="E21" s="499">
        <v>8039.5948585979695</v>
      </c>
      <c r="F21" s="499">
        <v>-17.215397259536985</v>
      </c>
      <c r="G21" s="507">
        <v>-0.21367509861636336</v>
      </c>
      <c r="H21" s="18"/>
    </row>
    <row r="22" spans="1:8">
      <c r="A22" s="508"/>
      <c r="B22" s="509" t="s">
        <v>143</v>
      </c>
      <c r="C22" s="510">
        <v>6.4224363993514002</v>
      </c>
      <c r="D22" s="511">
        <v>16221.950039973119</v>
      </c>
      <c r="E22" s="511">
        <v>18334.196344314856</v>
      </c>
      <c r="F22" s="511">
        <v>2112.2463043417374</v>
      </c>
      <c r="G22" s="512">
        <v>13.020914866195938</v>
      </c>
      <c r="H22" s="18"/>
    </row>
    <row r="23" spans="1:8" ht="25.5" customHeight="1">
      <c r="A23" s="513" t="s">
        <v>144</v>
      </c>
      <c r="B23" s="272" t="s">
        <v>134</v>
      </c>
      <c r="C23" s="102">
        <v>100</v>
      </c>
      <c r="D23" s="103">
        <v>18080.282275797614</v>
      </c>
      <c r="E23" s="103">
        <v>18487.192030935315</v>
      </c>
      <c r="F23" s="103">
        <v>406.90975513770172</v>
      </c>
      <c r="G23" s="260">
        <v>2.2505719154749784</v>
      </c>
      <c r="H23" s="18"/>
    </row>
    <row r="24" spans="1:8">
      <c r="A24" s="505"/>
      <c r="B24" s="506" t="s">
        <v>137</v>
      </c>
      <c r="C24" s="501">
        <v>56.962636834822725</v>
      </c>
      <c r="D24" s="499">
        <v>25530.124394803592</v>
      </c>
      <c r="E24" s="499">
        <v>26488.642442603217</v>
      </c>
      <c r="F24" s="499">
        <v>958.51804779962549</v>
      </c>
      <c r="G24" s="507">
        <v>3.7544589794271417</v>
      </c>
      <c r="H24" s="18"/>
    </row>
    <row r="25" spans="1:8">
      <c r="A25" s="505"/>
      <c r="B25" s="506" t="s">
        <v>783</v>
      </c>
      <c r="C25" s="501">
        <v>19.276488314531054</v>
      </c>
      <c r="D25" s="499">
        <v>8947.8832620378089</v>
      </c>
      <c r="E25" s="499">
        <v>8601.8005287069227</v>
      </c>
      <c r="F25" s="499">
        <v>-346.08273333088619</v>
      </c>
      <c r="G25" s="507">
        <v>-3.8677609351383921</v>
      </c>
      <c r="H25" s="18"/>
    </row>
    <row r="26" spans="1:8">
      <c r="A26" s="505"/>
      <c r="B26" s="506" t="s">
        <v>141</v>
      </c>
      <c r="C26" s="501">
        <v>10.809997464610497</v>
      </c>
      <c r="D26" s="499">
        <v>5551.8549902761706</v>
      </c>
      <c r="E26" s="499">
        <v>5606.7939631440204</v>
      </c>
      <c r="F26" s="499">
        <v>54.93897286784977</v>
      </c>
      <c r="G26" s="507">
        <v>0.98956065970874363</v>
      </c>
      <c r="H26" s="18"/>
    </row>
    <row r="27" spans="1:8">
      <c r="A27" s="508"/>
      <c r="B27" s="509" t="s">
        <v>143</v>
      </c>
      <c r="C27" s="510">
        <v>5.307774723579346</v>
      </c>
      <c r="D27" s="511">
        <v>10656.516091752757</v>
      </c>
      <c r="E27" s="511">
        <v>10054.532250043774</v>
      </c>
      <c r="F27" s="511">
        <v>-601.98384170898316</v>
      </c>
      <c r="G27" s="512">
        <v>-5.6489741724771392</v>
      </c>
      <c r="H27" s="18"/>
    </row>
    <row r="28" spans="1:8" ht="26.25" customHeight="1">
      <c r="A28" s="514" t="s">
        <v>145</v>
      </c>
      <c r="B28" s="272" t="s">
        <v>134</v>
      </c>
      <c r="C28" s="166">
        <v>100</v>
      </c>
      <c r="D28" s="182">
        <v>3048.0950405248136</v>
      </c>
      <c r="E28" s="182">
        <v>3032.0107030430795</v>
      </c>
      <c r="F28" s="182">
        <v>-16.08433748173411</v>
      </c>
      <c r="G28" s="261">
        <v>-0.52768490706131388</v>
      </c>
      <c r="H28" s="18"/>
    </row>
    <row r="29" spans="1:8">
      <c r="A29" s="502"/>
      <c r="B29" s="506" t="s">
        <v>786</v>
      </c>
      <c r="C29" s="501">
        <v>26.37326544411594</v>
      </c>
      <c r="D29" s="499">
        <v>2339.4343679539134</v>
      </c>
      <c r="E29" s="499">
        <v>2330.529866619283</v>
      </c>
      <c r="F29" s="499">
        <v>-8.9045013346303676</v>
      </c>
      <c r="G29" s="507">
        <v>-0.38062625122577742</v>
      </c>
      <c r="H29" s="18"/>
    </row>
    <row r="30" spans="1:8">
      <c r="A30" s="502"/>
      <c r="B30" s="506" t="s">
        <v>137</v>
      </c>
      <c r="C30" s="501">
        <v>22.007833830696779</v>
      </c>
      <c r="D30" s="499">
        <v>4095.9243709711795</v>
      </c>
      <c r="E30" s="499">
        <v>3978.5748637051529</v>
      </c>
      <c r="F30" s="499">
        <v>-117.34950726602665</v>
      </c>
      <c r="G30" s="507">
        <v>-2.8650311050104165</v>
      </c>
      <c r="H30" s="18"/>
    </row>
    <row r="31" spans="1:8">
      <c r="A31" s="502"/>
      <c r="B31" s="506" t="s">
        <v>141</v>
      </c>
      <c r="C31" s="501">
        <v>21.044603069214173</v>
      </c>
      <c r="D31" s="499">
        <v>2044.8241770859338</v>
      </c>
      <c r="E31" s="499">
        <v>2044.8241770859338</v>
      </c>
      <c r="F31" s="499">
        <v>0</v>
      </c>
      <c r="G31" s="507">
        <v>0</v>
      </c>
      <c r="H31" s="18"/>
    </row>
    <row r="32" spans="1:8" ht="13.5" thickBot="1">
      <c r="A32" s="515"/>
      <c r="B32" s="516" t="s">
        <v>783</v>
      </c>
      <c r="C32" s="517">
        <v>8.6381327605429483</v>
      </c>
      <c r="D32" s="518">
        <v>2176.285696353616</v>
      </c>
      <c r="E32" s="518">
        <v>2312.1445304429153</v>
      </c>
      <c r="F32" s="518">
        <v>135.85883408929931</v>
      </c>
      <c r="G32" s="519">
        <v>6.2426929661363744</v>
      </c>
      <c r="H32" s="18"/>
    </row>
    <row r="33" spans="1:8" ht="13.15" hidden="1" customHeight="1">
      <c r="A33" s="502"/>
      <c r="B33" s="502">
        <v>6</v>
      </c>
      <c r="C33" s="520" t="s">
        <v>146</v>
      </c>
      <c r="D33" s="521">
        <v>1687.7728910473913</v>
      </c>
      <c r="E33" s="522">
        <v>1755.7972749862504</v>
      </c>
      <c r="F33" s="522">
        <v>68.024383938859046</v>
      </c>
      <c r="G33" s="522"/>
      <c r="H33" s="521">
        <v>2.1387468189233294</v>
      </c>
    </row>
    <row r="34" spans="1:8" ht="13.15" hidden="1" customHeight="1" thickBot="1">
      <c r="A34" s="502"/>
      <c r="B34" s="502">
        <v>7</v>
      </c>
      <c r="C34" s="520" t="s">
        <v>143</v>
      </c>
      <c r="D34" s="521">
        <v>658.85893834482465</v>
      </c>
      <c r="E34" s="522">
        <v>712.90828020129527</v>
      </c>
      <c r="F34" s="522">
        <v>54.049341856470619</v>
      </c>
      <c r="G34" s="522"/>
      <c r="H34" s="521">
        <v>13.285374890799062</v>
      </c>
    </row>
    <row r="35" spans="1:8" ht="13.15" hidden="1" customHeight="1">
      <c r="A35" s="502"/>
      <c r="B35" s="502">
        <v>8</v>
      </c>
      <c r="C35" s="502" t="s">
        <v>147</v>
      </c>
      <c r="D35" s="521">
        <v>2.7</v>
      </c>
      <c r="E35" s="522">
        <v>5682.117293348123</v>
      </c>
      <c r="F35" s="522">
        <v>6381.4076450038829</v>
      </c>
      <c r="G35" s="522"/>
      <c r="H35" s="521">
        <v>12.306862311244387</v>
      </c>
    </row>
    <row r="36" spans="1:8" hidden="1">
      <c r="A36" s="502"/>
      <c r="B36" s="502">
        <v>9</v>
      </c>
      <c r="C36" s="502" t="s">
        <v>148</v>
      </c>
      <c r="D36" s="521">
        <v>2.5</v>
      </c>
      <c r="E36" s="522">
        <v>1748.9452237568064</v>
      </c>
      <c r="F36" s="522">
        <v>1965</v>
      </c>
      <c r="G36" s="522"/>
      <c r="H36" s="521">
        <v>12.353432989690726</v>
      </c>
    </row>
    <row r="37" spans="1:8" hidden="1">
      <c r="A37" s="502"/>
      <c r="B37" s="502">
        <v>10</v>
      </c>
      <c r="C37" s="502" t="s">
        <v>149</v>
      </c>
      <c r="D37" s="521">
        <v>1.8</v>
      </c>
      <c r="E37" s="522">
        <v>1995.3601865541573</v>
      </c>
      <c r="F37" s="522">
        <v>2035</v>
      </c>
      <c r="G37" s="522"/>
      <c r="H37" s="521">
        <v>1.9865993975903575</v>
      </c>
    </row>
    <row r="38" spans="1:8" hidden="1">
      <c r="A38" s="502"/>
      <c r="B38" s="502">
        <v>11</v>
      </c>
      <c r="C38" s="502" t="s">
        <v>142</v>
      </c>
      <c r="D38" s="521">
        <v>1.1000000000000001</v>
      </c>
      <c r="E38" s="522">
        <v>1220.551604758376</v>
      </c>
      <c r="F38" s="522">
        <v>1295.1595805160089</v>
      </c>
      <c r="G38" s="522"/>
      <c r="H38" s="521">
        <v>6.1126441083498859</v>
      </c>
    </row>
    <row r="39" spans="1:8" hidden="1">
      <c r="A39" s="502"/>
      <c r="B39" s="502">
        <v>12</v>
      </c>
      <c r="C39" s="502" t="s">
        <v>150</v>
      </c>
      <c r="D39" s="521">
        <v>0.8</v>
      </c>
      <c r="E39" s="522">
        <v>38432.256546941571</v>
      </c>
      <c r="F39" s="522">
        <v>39028.433390119251</v>
      </c>
      <c r="G39" s="522"/>
      <c r="H39" s="521">
        <v>1.5512407980767489</v>
      </c>
    </row>
    <row r="40" spans="1:8" hidden="1">
      <c r="A40" s="502"/>
      <c r="B40" s="502">
        <v>13</v>
      </c>
      <c r="C40" s="502" t="s">
        <v>151</v>
      </c>
      <c r="D40" s="521">
        <v>0.3</v>
      </c>
      <c r="E40" s="522">
        <v>492.82992559470148</v>
      </c>
      <c r="F40" s="522">
        <v>492</v>
      </c>
      <c r="G40" s="522"/>
      <c r="H40" s="521">
        <v>-0.16840000000000024</v>
      </c>
    </row>
    <row r="41" spans="1:8" hidden="1">
      <c r="A41" s="502"/>
      <c r="B41" s="502">
        <v>14</v>
      </c>
      <c r="C41" s="502" t="s">
        <v>152</v>
      </c>
      <c r="D41" s="521">
        <v>0</v>
      </c>
      <c r="E41" s="522">
        <v>5601.4328128568513</v>
      </c>
      <c r="F41" s="522">
        <v>5866</v>
      </c>
      <c r="G41" s="522"/>
      <c r="H41" s="521">
        <v>4.7232055793991341</v>
      </c>
    </row>
    <row r="42" spans="1:8">
      <c r="A42" s="502"/>
      <c r="B42" s="502"/>
      <c r="C42" s="502"/>
      <c r="D42" s="7"/>
      <c r="E42" s="8"/>
      <c r="F42" s="523"/>
      <c r="G42" s="523"/>
    </row>
    <row r="43" spans="1:8">
      <c r="A43" s="502"/>
      <c r="B43" s="502"/>
      <c r="C43" s="502"/>
      <c r="D43" s="7"/>
      <c r="E43" s="523"/>
      <c r="F43" s="523"/>
      <c r="G43" s="523"/>
    </row>
    <row r="44" spans="1:8">
      <c r="A44" s="502"/>
      <c r="B44" s="502"/>
      <c r="C44" s="502"/>
      <c r="D44" s="7"/>
      <c r="E44" s="523"/>
      <c r="F44" s="523"/>
      <c r="G44" s="523"/>
    </row>
    <row r="45" spans="1:8">
      <c r="A45" s="502"/>
      <c r="B45" s="502"/>
      <c r="C45" s="502"/>
      <c r="D45" s="7"/>
      <c r="E45" s="523"/>
      <c r="F45" s="523"/>
      <c r="G45" s="523"/>
    </row>
    <row r="46" spans="1:8">
      <c r="A46" s="502"/>
      <c r="B46" s="502"/>
      <c r="C46" s="502"/>
      <c r="D46" s="7"/>
      <c r="E46" s="523"/>
      <c r="F46" s="523"/>
      <c r="G46" s="523"/>
    </row>
    <row r="47" spans="1:8">
      <c r="A47" s="502"/>
      <c r="B47" s="502"/>
      <c r="C47" s="502"/>
      <c r="D47" s="7"/>
      <c r="E47" s="523"/>
      <c r="F47" s="523"/>
      <c r="G47" s="523"/>
    </row>
    <row r="48" spans="1:8">
      <c r="A48" s="502"/>
      <c r="B48" s="502"/>
      <c r="C48" s="502"/>
      <c r="D48" s="7"/>
      <c r="E48" s="523"/>
      <c r="F48" s="523"/>
      <c r="G48" s="523"/>
    </row>
    <row r="49" spans="1:7">
      <c r="A49" s="502"/>
      <c r="B49" s="502"/>
      <c r="C49" s="502"/>
      <c r="D49" s="7"/>
      <c r="E49" s="523"/>
      <c r="F49" s="523"/>
      <c r="G49" s="523"/>
    </row>
    <row r="50" spans="1:7">
      <c r="A50" s="502"/>
      <c r="B50" s="502"/>
      <c r="C50" s="502"/>
      <c r="D50" s="7"/>
      <c r="E50" s="523"/>
      <c r="F50" s="523"/>
      <c r="G50" s="523"/>
    </row>
    <row r="51" spans="1:7">
      <c r="D51" s="9"/>
      <c r="E51" s="524"/>
      <c r="F51" s="524"/>
      <c r="G51" s="524"/>
    </row>
    <row r="52" spans="1:7">
      <c r="D52" s="9"/>
      <c r="E52" s="524"/>
      <c r="F52" s="524"/>
      <c r="G52" s="524"/>
    </row>
    <row r="53" spans="1:7">
      <c r="D53" s="9"/>
      <c r="E53" s="524"/>
      <c r="F53" s="524"/>
      <c r="G53" s="524"/>
    </row>
    <row r="54" spans="1:7">
      <c r="D54" s="9"/>
      <c r="E54" s="524"/>
      <c r="F54" s="524"/>
      <c r="G54" s="524"/>
    </row>
    <row r="55" spans="1:7">
      <c r="D55" s="9"/>
      <c r="E55" s="524"/>
      <c r="F55" s="524"/>
      <c r="G55" s="524"/>
    </row>
    <row r="56" spans="1:7">
      <c r="D56" s="9"/>
      <c r="E56" s="524"/>
      <c r="F56" s="524"/>
      <c r="G56" s="524"/>
    </row>
    <row r="57" spans="1:7">
      <c r="D57" s="9"/>
      <c r="E57" s="524"/>
      <c r="F57" s="524"/>
      <c r="G57" s="524"/>
    </row>
    <row r="58" spans="1:7">
      <c r="E58" s="524"/>
      <c r="F58" s="524"/>
      <c r="G58" s="524"/>
    </row>
    <row r="59" spans="1:7">
      <c r="E59" s="524"/>
      <c r="F59" s="524"/>
      <c r="G59" s="524"/>
    </row>
    <row r="60" spans="1:7">
      <c r="E60" s="524"/>
      <c r="F60" s="524"/>
      <c r="G60" s="524"/>
    </row>
    <row r="61" spans="1:7">
      <c r="E61" s="524"/>
      <c r="F61" s="524"/>
      <c r="G61" s="524"/>
    </row>
    <row r="62" spans="1:7">
      <c r="E62" s="524"/>
      <c r="F62" s="524"/>
      <c r="G62" s="524"/>
    </row>
    <row r="63" spans="1:7">
      <c r="E63" s="524"/>
      <c r="F63" s="524"/>
      <c r="G63" s="524"/>
    </row>
    <row r="64" spans="1:7">
      <c r="E64" s="524"/>
      <c r="F64" s="524"/>
      <c r="G64" s="524"/>
    </row>
    <row r="65" spans="5:7">
      <c r="E65" s="524"/>
      <c r="F65" s="524"/>
      <c r="G65" s="524"/>
    </row>
    <row r="66" spans="5:7">
      <c r="E66" s="524"/>
      <c r="F66" s="524"/>
      <c r="G66" s="524"/>
    </row>
    <row r="67" spans="5:7">
      <c r="E67" s="524"/>
      <c r="F67" s="524"/>
      <c r="G67" s="524"/>
    </row>
    <row r="68" spans="5:7">
      <c r="E68" s="524"/>
      <c r="F68" s="524"/>
      <c r="G68" s="524"/>
    </row>
    <row r="69" spans="5:7">
      <c r="E69" s="524"/>
      <c r="F69" s="524"/>
      <c r="G69" s="524"/>
    </row>
    <row r="70" spans="5:7">
      <c r="E70" s="524"/>
      <c r="F70" s="524"/>
      <c r="G70" s="524"/>
    </row>
    <row r="71" spans="5:7">
      <c r="E71" s="524"/>
      <c r="F71" s="524"/>
      <c r="G71" s="524"/>
    </row>
    <row r="72" spans="5:7">
      <c r="E72" s="524"/>
      <c r="F72" s="524"/>
      <c r="G72" s="524"/>
    </row>
    <row r="73" spans="5:7">
      <c r="E73" s="524"/>
      <c r="F73" s="524"/>
      <c r="G73" s="524"/>
    </row>
    <row r="74" spans="5:7">
      <c r="E74" s="524"/>
      <c r="F74" s="524"/>
      <c r="G74" s="524"/>
    </row>
    <row r="75" spans="5:7">
      <c r="E75" s="524"/>
      <c r="F75" s="524"/>
      <c r="G75" s="524"/>
    </row>
    <row r="76" spans="5:7">
      <c r="E76" s="524"/>
      <c r="F76" s="524"/>
      <c r="G76" s="524"/>
    </row>
    <row r="77" spans="5:7">
      <c r="E77" s="524"/>
      <c r="F77" s="524"/>
      <c r="G77" s="524"/>
    </row>
    <row r="78" spans="5:7">
      <c r="E78" s="524"/>
      <c r="F78" s="524"/>
      <c r="G78" s="524"/>
    </row>
    <row r="79" spans="5:7">
      <c r="E79" s="524"/>
      <c r="F79" s="524"/>
      <c r="G79" s="524"/>
    </row>
    <row r="80" spans="5:7">
      <c r="E80" s="524"/>
      <c r="F80" s="524"/>
      <c r="G80" s="524"/>
    </row>
    <row r="81" spans="5:7">
      <c r="E81" s="524"/>
      <c r="F81" s="524"/>
      <c r="G81" s="524"/>
    </row>
    <row r="82" spans="5:7">
      <c r="E82" s="524"/>
      <c r="F82" s="524"/>
      <c r="G82" s="524"/>
    </row>
    <row r="83" spans="5:7">
      <c r="E83" s="524"/>
      <c r="F83" s="524"/>
      <c r="G83" s="524"/>
    </row>
    <row r="84" spans="5:7">
      <c r="E84" s="524"/>
      <c r="F84" s="524"/>
      <c r="G84" s="524"/>
    </row>
    <row r="85" spans="5:7">
      <c r="E85" s="524"/>
      <c r="F85" s="524"/>
      <c r="G85" s="524"/>
    </row>
    <row r="86" spans="5:7">
      <c r="E86" s="524"/>
      <c r="F86" s="524"/>
      <c r="G86" s="524"/>
    </row>
    <row r="87" spans="5:7">
      <c r="E87" s="524"/>
      <c r="F87" s="524"/>
      <c r="G87" s="524"/>
    </row>
    <row r="88" spans="5:7">
      <c r="E88" s="524"/>
      <c r="F88" s="524"/>
      <c r="G88" s="524"/>
    </row>
    <row r="89" spans="5:7">
      <c r="E89" s="524"/>
      <c r="F89" s="524"/>
      <c r="G89" s="524"/>
    </row>
    <row r="90" spans="5:7">
      <c r="E90" s="524"/>
      <c r="F90" s="524"/>
      <c r="G90" s="524"/>
    </row>
    <row r="91" spans="5:7">
      <c r="E91" s="524"/>
      <c r="F91" s="524"/>
      <c r="G91" s="524"/>
    </row>
    <row r="92" spans="5:7">
      <c r="E92" s="524"/>
      <c r="F92" s="524"/>
      <c r="G92" s="524"/>
    </row>
    <row r="93" spans="5:7">
      <c r="E93" s="524"/>
      <c r="F93" s="524"/>
      <c r="G93" s="524"/>
    </row>
    <row r="94" spans="5:7">
      <c r="E94" s="524"/>
      <c r="F94" s="524"/>
      <c r="G94" s="524"/>
    </row>
    <row r="95" spans="5:7">
      <c r="E95" s="524"/>
      <c r="F95" s="524"/>
      <c r="G95" s="524"/>
    </row>
    <row r="96" spans="5:7">
      <c r="E96" s="524"/>
      <c r="F96" s="524"/>
      <c r="G96" s="524"/>
    </row>
    <row r="97" spans="5:7">
      <c r="E97" s="524"/>
      <c r="F97" s="524"/>
      <c r="G97" s="524"/>
    </row>
    <row r="98" spans="5:7">
      <c r="E98" s="524"/>
      <c r="F98" s="524"/>
      <c r="G98" s="524"/>
    </row>
    <row r="99" spans="5:7">
      <c r="E99" s="524"/>
      <c r="F99" s="524"/>
      <c r="G99" s="524"/>
    </row>
    <row r="100" spans="5:7">
      <c r="E100" s="524"/>
      <c r="F100" s="524"/>
      <c r="G100" s="524"/>
    </row>
    <row r="101" spans="5:7">
      <c r="E101" s="524"/>
      <c r="F101" s="524"/>
      <c r="G101" s="524"/>
    </row>
    <row r="102" spans="5:7">
      <c r="E102" s="524"/>
      <c r="F102" s="524"/>
      <c r="G102" s="524"/>
    </row>
    <row r="103" spans="5:7">
      <c r="E103" s="524"/>
      <c r="F103" s="524"/>
      <c r="G103" s="524"/>
    </row>
    <row r="104" spans="5:7">
      <c r="E104" s="524"/>
      <c r="F104" s="524"/>
      <c r="G104" s="524"/>
    </row>
    <row r="105" spans="5:7">
      <c r="E105" s="524"/>
      <c r="F105" s="524"/>
      <c r="G105" s="524"/>
    </row>
    <row r="106" spans="5:7">
      <c r="E106" s="524"/>
      <c r="F106" s="524"/>
      <c r="G106" s="524"/>
    </row>
    <row r="107" spans="5:7">
      <c r="E107" s="524"/>
      <c r="F107" s="524"/>
      <c r="G107" s="524"/>
    </row>
    <row r="108" spans="5:7">
      <c r="E108" s="524"/>
      <c r="F108" s="524"/>
      <c r="G108" s="524"/>
    </row>
    <row r="109" spans="5:7">
      <c r="E109" s="524"/>
      <c r="F109" s="524"/>
      <c r="G109" s="524"/>
    </row>
    <row r="110" spans="5:7">
      <c r="E110" s="524"/>
      <c r="F110" s="524"/>
      <c r="G110" s="524"/>
    </row>
    <row r="111" spans="5:7">
      <c r="E111" s="524"/>
      <c r="F111" s="524"/>
      <c r="G111" s="524"/>
    </row>
    <row r="112" spans="5:7">
      <c r="E112" s="524"/>
      <c r="F112" s="524"/>
      <c r="G112" s="524"/>
    </row>
    <row r="113" spans="5:7">
      <c r="E113" s="524"/>
      <c r="F113" s="524"/>
      <c r="G113" s="524"/>
    </row>
    <row r="114" spans="5:7">
      <c r="E114" s="524"/>
      <c r="F114" s="524"/>
      <c r="G114" s="524"/>
    </row>
    <row r="115" spans="5:7">
      <c r="E115" s="524"/>
      <c r="F115" s="524"/>
      <c r="G115" s="524"/>
    </row>
    <row r="116" spans="5:7">
      <c r="E116" s="524"/>
      <c r="F116" s="524"/>
      <c r="G116" s="524"/>
    </row>
    <row r="117" spans="5:7">
      <c r="E117" s="524"/>
      <c r="F117" s="524"/>
      <c r="G117" s="524"/>
    </row>
    <row r="118" spans="5:7">
      <c r="E118" s="524"/>
      <c r="F118" s="524"/>
      <c r="G118" s="524"/>
    </row>
    <row r="119" spans="5:7">
      <c r="E119" s="524"/>
      <c r="F119" s="524"/>
      <c r="G119" s="524"/>
    </row>
    <row r="120" spans="5:7">
      <c r="E120" s="524"/>
      <c r="F120" s="524"/>
      <c r="G120" s="524"/>
    </row>
    <row r="121" spans="5:7">
      <c r="E121" s="524"/>
      <c r="F121" s="524"/>
      <c r="G121" s="524"/>
    </row>
    <row r="122" spans="5:7">
      <c r="E122" s="524"/>
      <c r="F122" s="524"/>
      <c r="G122" s="524"/>
    </row>
    <row r="123" spans="5:7">
      <c r="E123" s="524"/>
      <c r="F123" s="524"/>
      <c r="G123" s="524"/>
    </row>
    <row r="124" spans="5:7">
      <c r="E124" s="524"/>
      <c r="F124" s="524"/>
      <c r="G124" s="524"/>
    </row>
    <row r="125" spans="5:7">
      <c r="E125" s="524"/>
      <c r="F125" s="524"/>
      <c r="G125" s="524"/>
    </row>
    <row r="126" spans="5:7">
      <c r="E126" s="524"/>
      <c r="F126" s="524"/>
      <c r="G126" s="524"/>
    </row>
    <row r="127" spans="5:7">
      <c r="E127" s="524"/>
      <c r="F127" s="524"/>
      <c r="G127" s="524"/>
    </row>
    <row r="128" spans="5:7">
      <c r="E128" s="524"/>
      <c r="F128" s="524"/>
      <c r="G128" s="524"/>
    </row>
    <row r="129" spans="5:7">
      <c r="E129" s="524"/>
      <c r="F129" s="524"/>
      <c r="G129" s="524"/>
    </row>
    <row r="130" spans="5:7">
      <c r="E130" s="524"/>
      <c r="F130" s="524"/>
      <c r="G130" s="524"/>
    </row>
    <row r="131" spans="5:7">
      <c r="E131" s="524"/>
      <c r="F131" s="524"/>
      <c r="G131" s="524"/>
    </row>
    <row r="132" spans="5:7">
      <c r="E132" s="524"/>
      <c r="F132" s="524"/>
      <c r="G132" s="524"/>
    </row>
    <row r="133" spans="5:7">
      <c r="E133" s="524"/>
      <c r="F133" s="524"/>
      <c r="G133" s="524"/>
    </row>
    <row r="134" spans="5:7">
      <c r="E134" s="524"/>
      <c r="F134" s="524"/>
      <c r="G134" s="524"/>
    </row>
    <row r="135" spans="5:7">
      <c r="E135" s="524"/>
      <c r="F135" s="524"/>
      <c r="G135" s="524"/>
    </row>
    <row r="136" spans="5:7">
      <c r="E136" s="524"/>
      <c r="F136" s="524"/>
      <c r="G136" s="524"/>
    </row>
    <row r="137" spans="5:7">
      <c r="E137" s="524"/>
      <c r="F137" s="524"/>
      <c r="G137" s="524"/>
    </row>
    <row r="138" spans="5:7">
      <c r="E138" s="524"/>
      <c r="F138" s="524"/>
      <c r="G138" s="524"/>
    </row>
    <row r="139" spans="5:7">
      <c r="E139" s="524"/>
      <c r="F139" s="524"/>
      <c r="G139" s="524"/>
    </row>
    <row r="140" spans="5:7">
      <c r="E140" s="524"/>
      <c r="F140" s="524"/>
      <c r="G140" s="524"/>
    </row>
    <row r="141" spans="5:7">
      <c r="E141" s="524"/>
      <c r="F141" s="524"/>
      <c r="G141" s="524"/>
    </row>
    <row r="142" spans="5:7">
      <c r="E142" s="524"/>
      <c r="F142" s="524"/>
      <c r="G142" s="524"/>
    </row>
    <row r="143" spans="5:7">
      <c r="E143" s="524"/>
      <c r="F143" s="524"/>
      <c r="G143" s="524"/>
    </row>
    <row r="144" spans="5:7">
      <c r="E144" s="524"/>
      <c r="F144" s="524"/>
      <c r="G144" s="524"/>
    </row>
    <row r="145" spans="5:7">
      <c r="E145" s="524"/>
      <c r="F145" s="524"/>
      <c r="G145" s="524"/>
    </row>
    <row r="146" spans="5:7">
      <c r="E146" s="524"/>
      <c r="F146" s="524"/>
      <c r="G146" s="524"/>
    </row>
    <row r="147" spans="5:7">
      <c r="E147" s="524"/>
      <c r="F147" s="524"/>
      <c r="G147" s="524"/>
    </row>
    <row r="148" spans="5:7">
      <c r="E148" s="524"/>
      <c r="F148" s="524"/>
      <c r="G148" s="524"/>
    </row>
    <row r="149" spans="5:7">
      <c r="E149" s="524"/>
      <c r="F149" s="524"/>
      <c r="G149" s="524"/>
    </row>
    <row r="150" spans="5:7">
      <c r="E150" s="524"/>
      <c r="F150" s="524"/>
      <c r="G150" s="524"/>
    </row>
    <row r="151" spans="5:7">
      <c r="E151" s="524"/>
      <c r="F151" s="524"/>
      <c r="G151" s="524"/>
    </row>
    <row r="152" spans="5:7">
      <c r="E152" s="524"/>
      <c r="F152" s="524"/>
      <c r="G152" s="524"/>
    </row>
    <row r="153" spans="5:7">
      <c r="E153" s="524"/>
      <c r="F153" s="524"/>
      <c r="G153" s="524"/>
    </row>
    <row r="154" spans="5:7">
      <c r="E154" s="524"/>
      <c r="F154" s="524"/>
      <c r="G154" s="524"/>
    </row>
    <row r="155" spans="5:7">
      <c r="E155" s="524"/>
      <c r="F155" s="524"/>
      <c r="G155" s="524"/>
    </row>
    <row r="156" spans="5:7">
      <c r="E156" s="524"/>
      <c r="F156" s="524"/>
      <c r="G156" s="524"/>
    </row>
    <row r="157" spans="5:7">
      <c r="E157" s="524"/>
      <c r="F157" s="524"/>
      <c r="G157" s="524"/>
    </row>
    <row r="158" spans="5:7">
      <c r="E158" s="524"/>
      <c r="F158" s="524"/>
      <c r="G158" s="524"/>
    </row>
    <row r="159" spans="5:7">
      <c r="E159" s="524"/>
      <c r="F159" s="524"/>
      <c r="G159" s="524"/>
    </row>
    <row r="160" spans="5:7">
      <c r="E160" s="524"/>
      <c r="F160" s="524"/>
      <c r="G160" s="524"/>
    </row>
    <row r="161" spans="5:7">
      <c r="E161" s="524"/>
      <c r="F161" s="524"/>
      <c r="G161" s="524"/>
    </row>
    <row r="162" spans="5:7">
      <c r="E162" s="524"/>
      <c r="F162" s="524"/>
      <c r="G162" s="524"/>
    </row>
    <row r="163" spans="5:7">
      <c r="E163" s="524"/>
      <c r="F163" s="524"/>
      <c r="G163" s="524"/>
    </row>
    <row r="164" spans="5:7">
      <c r="E164" s="524"/>
      <c r="F164" s="524"/>
      <c r="G164" s="524"/>
    </row>
    <row r="165" spans="5:7">
      <c r="E165" s="524"/>
      <c r="F165" s="524"/>
      <c r="G165" s="524"/>
    </row>
    <row r="166" spans="5:7">
      <c r="E166" s="524"/>
      <c r="F166" s="524"/>
      <c r="G166" s="524"/>
    </row>
    <row r="167" spans="5:7">
      <c r="E167" s="524"/>
      <c r="F167" s="524"/>
      <c r="G167" s="524"/>
    </row>
    <row r="168" spans="5:7">
      <c r="E168" s="524"/>
      <c r="F168" s="524"/>
      <c r="G168" s="524"/>
    </row>
    <row r="169" spans="5:7">
      <c r="E169" s="524"/>
      <c r="F169" s="524"/>
      <c r="G169" s="524"/>
    </row>
    <row r="170" spans="5:7">
      <c r="E170" s="524"/>
      <c r="F170" s="524"/>
      <c r="G170" s="524"/>
    </row>
    <row r="171" spans="5:7">
      <c r="E171" s="524"/>
      <c r="F171" s="524"/>
      <c r="G171" s="524"/>
    </row>
    <row r="172" spans="5:7">
      <c r="E172" s="524"/>
      <c r="F172" s="524"/>
      <c r="G172" s="524"/>
    </row>
    <row r="173" spans="5:7">
      <c r="E173" s="524"/>
      <c r="F173" s="524"/>
      <c r="G173" s="524"/>
    </row>
    <row r="174" spans="5:7">
      <c r="E174" s="524"/>
      <c r="F174" s="524"/>
      <c r="G174" s="524"/>
    </row>
    <row r="175" spans="5:7">
      <c r="E175" s="524"/>
      <c r="F175" s="524"/>
      <c r="G175" s="524"/>
    </row>
    <row r="176" spans="5:7">
      <c r="E176" s="524"/>
      <c r="F176" s="524"/>
      <c r="G176" s="524"/>
    </row>
    <row r="177" spans="5:7">
      <c r="E177" s="524"/>
      <c r="F177" s="524"/>
      <c r="G177" s="524"/>
    </row>
    <row r="178" spans="5:7">
      <c r="E178" s="524"/>
      <c r="F178" s="524"/>
      <c r="G178" s="524"/>
    </row>
    <row r="179" spans="5:7">
      <c r="E179" s="524"/>
      <c r="F179" s="524"/>
      <c r="G179" s="524"/>
    </row>
    <row r="180" spans="5:7">
      <c r="E180" s="524"/>
      <c r="F180" s="524"/>
      <c r="G180" s="524"/>
    </row>
    <row r="181" spans="5:7">
      <c r="E181" s="524"/>
      <c r="F181" s="524"/>
      <c r="G181" s="524"/>
    </row>
    <row r="182" spans="5:7">
      <c r="E182" s="524"/>
      <c r="F182" s="524"/>
      <c r="G182" s="524"/>
    </row>
    <row r="183" spans="5:7">
      <c r="E183" s="524"/>
      <c r="F183" s="524"/>
      <c r="G183" s="524"/>
    </row>
    <row r="184" spans="5:7">
      <c r="E184" s="524"/>
      <c r="F184" s="524"/>
      <c r="G184" s="524"/>
    </row>
    <row r="185" spans="5:7">
      <c r="E185" s="524"/>
      <c r="F185" s="524"/>
      <c r="G185" s="524"/>
    </row>
    <row r="186" spans="5:7">
      <c r="E186" s="524"/>
      <c r="F186" s="524"/>
      <c r="G186" s="524"/>
    </row>
    <row r="187" spans="5:7">
      <c r="E187" s="524"/>
      <c r="F187" s="524"/>
      <c r="G187" s="524"/>
    </row>
    <row r="188" spans="5:7">
      <c r="E188" s="524"/>
      <c r="F188" s="524"/>
      <c r="G188" s="524"/>
    </row>
    <row r="189" spans="5:7">
      <c r="E189" s="524"/>
      <c r="F189" s="524"/>
      <c r="G189" s="524"/>
    </row>
    <row r="190" spans="5:7">
      <c r="E190" s="524"/>
      <c r="F190" s="524"/>
      <c r="G190" s="524"/>
    </row>
    <row r="191" spans="5:7">
      <c r="E191" s="524"/>
      <c r="F191" s="524"/>
      <c r="G191" s="524"/>
    </row>
    <row r="192" spans="5:7">
      <c r="E192" s="524"/>
      <c r="F192" s="524"/>
      <c r="G192" s="524"/>
    </row>
    <row r="193" spans="5:7">
      <c r="E193" s="524"/>
      <c r="F193" s="524"/>
      <c r="G193" s="524"/>
    </row>
    <row r="194" spans="5:7">
      <c r="E194" s="524"/>
      <c r="F194" s="524"/>
      <c r="G194" s="524"/>
    </row>
    <row r="195" spans="5:7">
      <c r="E195" s="524"/>
      <c r="F195" s="524"/>
      <c r="G195" s="524"/>
    </row>
    <row r="196" spans="5:7">
      <c r="E196" s="524"/>
      <c r="F196" s="524"/>
      <c r="G196" s="524"/>
    </row>
    <row r="197" spans="5:7">
      <c r="E197" s="524"/>
      <c r="F197" s="524"/>
      <c r="G197" s="524"/>
    </row>
    <row r="198" spans="5:7">
      <c r="E198" s="524"/>
      <c r="F198" s="524"/>
      <c r="G198" s="524"/>
    </row>
    <row r="199" spans="5:7">
      <c r="E199" s="524"/>
      <c r="F199" s="524"/>
      <c r="G199" s="524"/>
    </row>
    <row r="200" spans="5:7">
      <c r="E200" s="524"/>
      <c r="F200" s="524"/>
      <c r="G200" s="524"/>
    </row>
    <row r="201" spans="5:7">
      <c r="E201" s="524"/>
      <c r="F201" s="524"/>
      <c r="G201" s="524"/>
    </row>
    <row r="202" spans="5:7">
      <c r="E202" s="524"/>
      <c r="F202" s="524"/>
      <c r="G202" s="524"/>
    </row>
    <row r="203" spans="5:7">
      <c r="E203" s="524"/>
      <c r="F203" s="524"/>
      <c r="G203" s="524"/>
    </row>
    <row r="204" spans="5:7">
      <c r="E204" s="524"/>
      <c r="F204" s="524"/>
      <c r="G204" s="524"/>
    </row>
    <row r="205" spans="5:7">
      <c r="E205" s="524"/>
      <c r="F205" s="524"/>
      <c r="G205" s="524"/>
    </row>
    <row r="206" spans="5:7">
      <c r="E206" s="524"/>
      <c r="F206" s="524"/>
      <c r="G206" s="524"/>
    </row>
    <row r="207" spans="5:7">
      <c r="E207" s="524"/>
      <c r="F207" s="524"/>
      <c r="G207" s="524"/>
    </row>
    <row r="208" spans="5:7">
      <c r="E208" s="524"/>
      <c r="F208" s="524"/>
      <c r="G208" s="524"/>
    </row>
    <row r="209" spans="5:7">
      <c r="E209" s="524"/>
      <c r="F209" s="524"/>
      <c r="G209" s="524"/>
    </row>
    <row r="210" spans="5:7">
      <c r="E210" s="524"/>
      <c r="F210" s="524"/>
      <c r="G210" s="524"/>
    </row>
    <row r="211" spans="5:7">
      <c r="E211" s="524"/>
      <c r="F211" s="524"/>
      <c r="G211" s="524"/>
    </row>
    <row r="212" spans="5:7">
      <c r="E212" s="524"/>
      <c r="F212" s="524"/>
      <c r="G212" s="524"/>
    </row>
    <row r="213" spans="5:7">
      <c r="E213" s="524"/>
      <c r="F213" s="524"/>
      <c r="G213" s="524"/>
    </row>
    <row r="214" spans="5:7">
      <c r="E214" s="524"/>
      <c r="F214" s="524"/>
      <c r="G214" s="524"/>
    </row>
    <row r="215" spans="5:7">
      <c r="E215" s="524"/>
      <c r="F215" s="524"/>
      <c r="G215" s="524"/>
    </row>
    <row r="216" spans="5:7">
      <c r="E216" s="524"/>
      <c r="F216" s="524"/>
      <c r="G216" s="524"/>
    </row>
    <row r="217" spans="5:7">
      <c r="E217" s="524"/>
      <c r="F217" s="524"/>
      <c r="G217" s="524"/>
    </row>
    <row r="218" spans="5:7">
      <c r="E218" s="524"/>
      <c r="F218" s="524"/>
      <c r="G218" s="524"/>
    </row>
    <row r="219" spans="5:7">
      <c r="E219" s="524"/>
      <c r="F219" s="524"/>
      <c r="G219" s="524"/>
    </row>
    <row r="220" spans="5:7">
      <c r="E220" s="524"/>
      <c r="F220" s="524"/>
      <c r="G220" s="524"/>
    </row>
    <row r="221" spans="5:7">
      <c r="E221" s="524"/>
      <c r="F221" s="524"/>
      <c r="G221" s="524"/>
    </row>
    <row r="222" spans="5:7">
      <c r="E222" s="524"/>
      <c r="F222" s="524"/>
      <c r="G222" s="524"/>
    </row>
    <row r="223" spans="5:7">
      <c r="E223" s="524"/>
      <c r="F223" s="524"/>
      <c r="G223" s="524"/>
    </row>
    <row r="224" spans="5:7">
      <c r="E224" s="524"/>
      <c r="F224" s="524"/>
      <c r="G224" s="524"/>
    </row>
    <row r="225" spans="5:7">
      <c r="E225" s="524"/>
      <c r="F225" s="524"/>
      <c r="G225" s="524"/>
    </row>
    <row r="226" spans="5:7">
      <c r="E226" s="524"/>
      <c r="F226" s="524"/>
      <c r="G226" s="524"/>
    </row>
    <row r="227" spans="5:7">
      <c r="E227" s="524"/>
      <c r="F227" s="524"/>
      <c r="G227" s="524"/>
    </row>
    <row r="228" spans="5:7">
      <c r="E228" s="524"/>
      <c r="F228" s="524"/>
      <c r="G228" s="524"/>
    </row>
    <row r="229" spans="5:7">
      <c r="E229" s="524"/>
      <c r="F229" s="524"/>
      <c r="G229" s="524"/>
    </row>
    <row r="230" spans="5:7">
      <c r="E230" s="524"/>
      <c r="F230" s="524"/>
      <c r="G230" s="524"/>
    </row>
    <row r="231" spans="5:7">
      <c r="E231" s="524"/>
      <c r="F231" s="524"/>
      <c r="G231" s="524"/>
    </row>
    <row r="232" spans="5:7">
      <c r="E232" s="524"/>
      <c r="F232" s="524"/>
      <c r="G232" s="524"/>
    </row>
    <row r="233" spans="5:7">
      <c r="E233" s="524"/>
      <c r="F233" s="524"/>
      <c r="G233" s="524"/>
    </row>
    <row r="234" spans="5:7">
      <c r="E234" s="524"/>
      <c r="F234" s="524"/>
      <c r="G234" s="524"/>
    </row>
    <row r="235" spans="5:7">
      <c r="E235" s="524"/>
      <c r="F235" s="524"/>
      <c r="G235" s="524"/>
    </row>
    <row r="236" spans="5:7">
      <c r="E236" s="524"/>
      <c r="F236" s="524"/>
      <c r="G236" s="524"/>
    </row>
    <row r="237" spans="5:7">
      <c r="E237" s="524"/>
      <c r="F237" s="524"/>
      <c r="G237" s="524"/>
    </row>
    <row r="238" spans="5:7">
      <c r="E238" s="524"/>
      <c r="F238" s="524"/>
      <c r="G238" s="524"/>
    </row>
    <row r="239" spans="5:7">
      <c r="E239" s="524"/>
      <c r="F239" s="524"/>
      <c r="G239" s="524"/>
    </row>
    <row r="240" spans="5:7">
      <c r="E240" s="524"/>
      <c r="F240" s="524"/>
      <c r="G240" s="524"/>
    </row>
    <row r="241" spans="5:7">
      <c r="E241" s="524"/>
      <c r="F241" s="524"/>
      <c r="G241" s="524"/>
    </row>
    <row r="242" spans="5:7">
      <c r="E242" s="524"/>
      <c r="F242" s="524"/>
      <c r="G242" s="524"/>
    </row>
    <row r="243" spans="5:7">
      <c r="E243" s="524"/>
      <c r="F243" s="524"/>
      <c r="G243" s="524"/>
    </row>
    <row r="244" spans="5:7">
      <c r="E244" s="524"/>
      <c r="F244" s="524"/>
      <c r="G244" s="524"/>
    </row>
    <row r="245" spans="5:7">
      <c r="E245" s="524"/>
      <c r="F245" s="524"/>
      <c r="G245" s="524"/>
    </row>
    <row r="246" spans="5:7">
      <c r="E246" s="524"/>
      <c r="F246" s="524"/>
      <c r="G246" s="524"/>
    </row>
    <row r="247" spans="5:7">
      <c r="E247" s="524"/>
      <c r="F247" s="524"/>
      <c r="G247" s="524"/>
    </row>
    <row r="248" spans="5:7">
      <c r="E248" s="524"/>
      <c r="F248" s="524"/>
      <c r="G248" s="524"/>
    </row>
    <row r="249" spans="5:7">
      <c r="E249" s="524"/>
      <c r="F249" s="524"/>
      <c r="G249" s="524"/>
    </row>
    <row r="250" spans="5:7">
      <c r="E250" s="524"/>
      <c r="F250" s="524"/>
      <c r="G250" s="524"/>
    </row>
    <row r="251" spans="5:7">
      <c r="E251" s="524"/>
      <c r="F251" s="524"/>
      <c r="G251" s="524"/>
    </row>
    <row r="252" spans="5:7">
      <c r="E252" s="524"/>
      <c r="F252" s="524"/>
      <c r="G252" s="524"/>
    </row>
    <row r="253" spans="5:7">
      <c r="E253" s="524"/>
      <c r="F253" s="524"/>
      <c r="G253" s="524"/>
    </row>
    <row r="254" spans="5:7">
      <c r="E254" s="524"/>
      <c r="F254" s="524"/>
      <c r="G254" s="524"/>
    </row>
    <row r="255" spans="5:7">
      <c r="E255" s="524"/>
      <c r="F255" s="524"/>
      <c r="G255" s="524"/>
    </row>
    <row r="256" spans="5:7">
      <c r="E256" s="524"/>
      <c r="F256" s="524"/>
      <c r="G256" s="524"/>
    </row>
    <row r="257" spans="5:7">
      <c r="E257" s="524"/>
      <c r="F257" s="524"/>
      <c r="G257" s="524"/>
    </row>
    <row r="258" spans="5:7">
      <c r="E258" s="524"/>
      <c r="F258" s="524"/>
      <c r="G258" s="524"/>
    </row>
    <row r="259" spans="5:7">
      <c r="E259" s="524"/>
      <c r="F259" s="524"/>
      <c r="G259" s="524"/>
    </row>
    <row r="260" spans="5:7">
      <c r="E260" s="524"/>
      <c r="F260" s="524"/>
      <c r="G260" s="524"/>
    </row>
    <row r="261" spans="5:7">
      <c r="E261" s="524"/>
      <c r="F261" s="524"/>
      <c r="G261" s="524"/>
    </row>
    <row r="262" spans="5:7">
      <c r="E262" s="524"/>
      <c r="F262" s="524"/>
      <c r="G262" s="524"/>
    </row>
    <row r="263" spans="5:7">
      <c r="E263" s="524"/>
      <c r="F263" s="524"/>
      <c r="G263" s="524"/>
    </row>
    <row r="264" spans="5:7">
      <c r="E264" s="524"/>
      <c r="F264" s="524"/>
      <c r="G264" s="524"/>
    </row>
    <row r="265" spans="5:7">
      <c r="E265" s="524"/>
      <c r="F265" s="524"/>
      <c r="G265" s="524"/>
    </row>
    <row r="266" spans="5:7">
      <c r="E266" s="524"/>
      <c r="F266" s="524"/>
      <c r="G266" s="524"/>
    </row>
    <row r="267" spans="5:7">
      <c r="E267" s="524"/>
      <c r="F267" s="524"/>
      <c r="G267" s="524"/>
    </row>
    <row r="268" spans="5:7">
      <c r="E268" s="524"/>
      <c r="F268" s="524"/>
      <c r="G268" s="524"/>
    </row>
    <row r="269" spans="5:7">
      <c r="E269" s="524"/>
      <c r="F269" s="524"/>
      <c r="G269" s="524"/>
    </row>
    <row r="270" spans="5:7">
      <c r="E270" s="524"/>
      <c r="F270" s="524"/>
      <c r="G270" s="524"/>
    </row>
    <row r="271" spans="5:7">
      <c r="E271" s="524"/>
      <c r="F271" s="524"/>
      <c r="G271" s="524"/>
    </row>
    <row r="272" spans="5:7">
      <c r="E272" s="524"/>
      <c r="F272" s="524"/>
      <c r="G272" s="524"/>
    </row>
    <row r="273" spans="5:7">
      <c r="E273" s="524"/>
      <c r="F273" s="524"/>
      <c r="G273" s="524"/>
    </row>
    <row r="274" spans="5:7">
      <c r="E274" s="524"/>
      <c r="F274" s="524"/>
      <c r="G274" s="524"/>
    </row>
    <row r="275" spans="5:7">
      <c r="E275" s="524"/>
      <c r="F275" s="524"/>
      <c r="G275" s="524"/>
    </row>
    <row r="276" spans="5:7">
      <c r="E276" s="524"/>
      <c r="F276" s="524"/>
      <c r="G276" s="524"/>
    </row>
  </sheetData>
  <mergeCells count="6">
    <mergeCell ref="F5:G5"/>
    <mergeCell ref="B5:B6"/>
    <mergeCell ref="A5:A6"/>
    <mergeCell ref="A1:G1"/>
    <mergeCell ref="A3:G3"/>
    <mergeCell ref="A2:F2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AK278"/>
  <sheetViews>
    <sheetView tabSelected="1" view="pageBreakPreview" topLeftCell="A49" zoomScale="75" zoomScaleNormal="75" workbookViewId="0">
      <selection activeCell="E19" sqref="E19"/>
    </sheetView>
  </sheetViews>
  <sheetFormatPr baseColWidth="10" defaultRowHeight="12.75"/>
  <cols>
    <col min="1" max="1" width="11.42578125" style="11"/>
    <col min="2" max="2" width="48.42578125" style="11" customWidth="1"/>
    <col min="3" max="3" width="16.85546875" style="11" customWidth="1"/>
    <col min="4" max="4" width="18.7109375" style="11" customWidth="1"/>
    <col min="5" max="5" width="17.140625" style="11" customWidth="1"/>
    <col min="6" max="6" width="19.5703125" style="11" customWidth="1"/>
    <col min="7" max="37" width="8.7109375" style="11" customWidth="1"/>
    <col min="38" max="16384" width="11.42578125" style="11"/>
  </cols>
  <sheetData>
    <row r="1" spans="2:37" s="18" customFormat="1" ht="18" customHeight="1">
      <c r="B1" s="815" t="s">
        <v>447</v>
      </c>
      <c r="C1" s="815"/>
      <c r="D1" s="815"/>
      <c r="E1" s="815"/>
      <c r="F1" s="815"/>
    </row>
    <row r="2" spans="2:37" s="18" customFormat="1" ht="12.75" customHeight="1">
      <c r="B2" s="814"/>
      <c r="C2" s="814"/>
      <c r="D2" s="814"/>
    </row>
    <row r="3" spans="2:37" ht="15">
      <c r="B3" s="826" t="s">
        <v>546</v>
      </c>
      <c r="C3" s="826"/>
      <c r="D3" s="826"/>
      <c r="E3" s="826"/>
      <c r="F3" s="826"/>
      <c r="G3" s="163"/>
    </row>
    <row r="4" spans="2:37" ht="13.5" thickBot="1">
      <c r="B4" s="105"/>
      <c r="C4" s="493"/>
      <c r="D4" s="493"/>
      <c r="E4" s="493"/>
      <c r="F4" s="105"/>
    </row>
    <row r="5" spans="2:37" s="274" customFormat="1" ht="51.75" customHeight="1" thickBot="1">
      <c r="B5" s="525" t="s">
        <v>452</v>
      </c>
      <c r="C5" s="526">
        <v>2011</v>
      </c>
      <c r="D5" s="526">
        <v>2012</v>
      </c>
      <c r="E5" s="526">
        <v>2013</v>
      </c>
      <c r="F5" s="527">
        <v>2014</v>
      </c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</row>
    <row r="6" spans="2:37" s="10" customFormat="1" ht="28.5" customHeight="1">
      <c r="B6" s="106" t="s">
        <v>128</v>
      </c>
      <c r="C6" s="92">
        <v>12324.980026872117</v>
      </c>
      <c r="D6" s="92">
        <v>11981.468019589913</v>
      </c>
      <c r="E6" s="92">
        <v>11838.891265348588</v>
      </c>
      <c r="F6" s="785">
        <v>12154.942376567067</v>
      </c>
    </row>
    <row r="7" spans="2:37" ht="13.5" customHeight="1">
      <c r="B7" s="101"/>
      <c r="C7" s="499"/>
      <c r="D7" s="499"/>
      <c r="E7" s="499"/>
      <c r="F7" s="557"/>
    </row>
    <row r="8" spans="2:37" s="10" customFormat="1">
      <c r="B8" s="505" t="s">
        <v>153</v>
      </c>
      <c r="C8" s="499">
        <v>8174.9286875715443</v>
      </c>
      <c r="D8" s="499">
        <v>8006.9847534542614</v>
      </c>
      <c r="E8" s="499">
        <v>7938.7780323033185</v>
      </c>
      <c r="F8" s="557">
        <v>8264.037885544165</v>
      </c>
    </row>
    <row r="9" spans="2:37">
      <c r="B9" s="505" t="s">
        <v>173</v>
      </c>
      <c r="C9" s="499">
        <v>6528.5713487513785</v>
      </c>
      <c r="D9" s="499">
        <v>6471.147216543126</v>
      </c>
      <c r="E9" s="499">
        <v>6409.6219598637081</v>
      </c>
      <c r="F9" s="557">
        <v>6601.4085952343994</v>
      </c>
    </row>
    <row r="10" spans="2:37">
      <c r="B10" s="505" t="s">
        <v>213</v>
      </c>
      <c r="C10" s="499">
        <v>17042.160674211693</v>
      </c>
      <c r="D10" s="499">
        <v>16278.960352227128</v>
      </c>
      <c r="E10" s="499">
        <v>16174.767460830815</v>
      </c>
      <c r="F10" s="557">
        <v>17218.910122166155</v>
      </c>
    </row>
    <row r="11" spans="2:37">
      <c r="B11" s="505"/>
      <c r="C11" s="499"/>
      <c r="D11" s="499"/>
      <c r="E11" s="499"/>
      <c r="F11" s="557"/>
    </row>
    <row r="12" spans="2:37" s="10" customFormat="1">
      <c r="B12" s="505" t="s">
        <v>214</v>
      </c>
      <c r="C12" s="499">
        <v>31877.424561545973</v>
      </c>
      <c r="D12" s="499">
        <v>30973.36897130762</v>
      </c>
      <c r="E12" s="499">
        <v>30994.697786499695</v>
      </c>
      <c r="F12" s="557">
        <v>30472.313266907342</v>
      </c>
    </row>
    <row r="13" spans="2:37">
      <c r="B13" s="505"/>
      <c r="C13" s="499"/>
      <c r="D13" s="499"/>
      <c r="E13" s="499"/>
      <c r="F13" s="557"/>
    </row>
    <row r="14" spans="2:37" s="10" customFormat="1" ht="15" customHeight="1">
      <c r="B14" s="505" t="s">
        <v>215</v>
      </c>
      <c r="C14" s="499">
        <v>129378.00848045254</v>
      </c>
      <c r="D14" s="499">
        <v>142073.7442832237</v>
      </c>
      <c r="E14" s="499">
        <v>156784.08606717034</v>
      </c>
      <c r="F14" s="557">
        <v>164961.58520481619</v>
      </c>
    </row>
    <row r="15" spans="2:37">
      <c r="B15" s="505"/>
      <c r="C15" s="499"/>
      <c r="D15" s="499"/>
      <c r="E15" s="499"/>
      <c r="F15" s="557"/>
    </row>
    <row r="16" spans="2:37" s="10" customFormat="1">
      <c r="B16" s="505" t="s">
        <v>216</v>
      </c>
      <c r="C16" s="499">
        <v>44270.007956020127</v>
      </c>
      <c r="D16" s="499">
        <v>43559.08071542425</v>
      </c>
      <c r="E16" s="499">
        <v>41100.440227772611</v>
      </c>
      <c r="F16" s="557">
        <v>38258.630136762134</v>
      </c>
    </row>
    <row r="17" spans="2:6">
      <c r="B17" s="505"/>
      <c r="C17" s="499"/>
      <c r="D17" s="499"/>
      <c r="E17" s="499"/>
      <c r="F17" s="557"/>
    </row>
    <row r="18" spans="2:6" s="10" customFormat="1">
      <c r="B18" s="505" t="s">
        <v>217</v>
      </c>
      <c r="C18" s="499">
        <v>18233.540845629264</v>
      </c>
      <c r="D18" s="499">
        <v>17269.13155710034</v>
      </c>
      <c r="E18" s="499">
        <v>17217.71065210192</v>
      </c>
      <c r="F18" s="557">
        <v>17729.146592141627</v>
      </c>
    </row>
    <row r="19" spans="2:6">
      <c r="B19" s="505"/>
      <c r="C19" s="499"/>
      <c r="D19" s="499"/>
      <c r="E19" s="499"/>
      <c r="F19" s="557"/>
    </row>
    <row r="20" spans="2:6" s="10" customFormat="1">
      <c r="B20" s="505" t="s">
        <v>154</v>
      </c>
      <c r="C20" s="499">
        <v>14936.437641573957</v>
      </c>
      <c r="D20" s="499">
        <v>14899.367276223864</v>
      </c>
      <c r="E20" s="499">
        <v>14640.613980790187</v>
      </c>
      <c r="F20" s="557">
        <v>15051.645926932122</v>
      </c>
    </row>
    <row r="21" spans="2:6">
      <c r="B21" s="505"/>
      <c r="C21" s="499"/>
      <c r="D21" s="499"/>
      <c r="E21" s="499"/>
      <c r="F21" s="557"/>
    </row>
    <row r="22" spans="2:6" s="10" customFormat="1">
      <c r="B22" s="505" t="s">
        <v>155</v>
      </c>
      <c r="C22" s="499">
        <v>23059.139759053436</v>
      </c>
      <c r="D22" s="499">
        <v>21746.575646067377</v>
      </c>
      <c r="E22" s="499">
        <v>21181.146145606406</v>
      </c>
      <c r="F22" s="557">
        <v>21684.053163794651</v>
      </c>
    </row>
    <row r="23" spans="2:6">
      <c r="B23" s="505"/>
      <c r="C23" s="499"/>
      <c r="D23" s="499"/>
      <c r="E23" s="499"/>
      <c r="F23" s="557"/>
    </row>
    <row r="24" spans="2:6" s="10" customFormat="1">
      <c r="B24" s="101" t="s">
        <v>133</v>
      </c>
      <c r="C24" s="99">
        <v>5014.2846732859989</v>
      </c>
      <c r="D24" s="99">
        <v>4606.0260515626524</v>
      </c>
      <c r="E24" s="99">
        <v>4616.1120219787299</v>
      </c>
      <c r="F24" s="107">
        <v>4501.7762354202014</v>
      </c>
    </row>
    <row r="25" spans="2:6">
      <c r="B25" s="101"/>
      <c r="C25" s="499"/>
      <c r="D25" s="499"/>
      <c r="E25" s="499"/>
      <c r="F25" s="557"/>
    </row>
    <row r="26" spans="2:6" s="10" customFormat="1" ht="20.25" customHeight="1" thickBot="1">
      <c r="B26" s="168" t="s">
        <v>156</v>
      </c>
      <c r="C26" s="161">
        <v>10357.791928219582</v>
      </c>
      <c r="D26" s="161">
        <v>9996.8576699480545</v>
      </c>
      <c r="E26" s="161">
        <v>9895.3599486206931</v>
      </c>
      <c r="F26" s="169">
        <v>10095.601011386309</v>
      </c>
    </row>
    <row r="27" spans="2:6">
      <c r="B27" s="18"/>
      <c r="C27" s="18"/>
      <c r="D27" s="18"/>
      <c r="E27" s="18"/>
    </row>
    <row r="28" spans="2:6">
      <c r="B28" s="18"/>
      <c r="C28" s="18"/>
      <c r="D28" s="18"/>
      <c r="E28" s="18"/>
    </row>
    <row r="29" spans="2:6">
      <c r="B29" s="18"/>
      <c r="C29" s="18"/>
      <c r="D29" s="18"/>
      <c r="E29" s="18"/>
    </row>
    <row r="31" spans="2:6">
      <c r="C31" s="18"/>
      <c r="D31" s="18"/>
      <c r="E31" s="18"/>
    </row>
    <row r="32" spans="2:6">
      <c r="C32" s="18"/>
      <c r="D32" s="18"/>
      <c r="E32" s="18"/>
    </row>
    <row r="33" spans="3:5">
      <c r="C33" s="18"/>
      <c r="D33" s="18"/>
      <c r="E33" s="18"/>
    </row>
    <row r="34" spans="3:5">
      <c r="C34" s="18"/>
      <c r="D34" s="18"/>
      <c r="E34" s="18"/>
    </row>
    <row r="35" spans="3:5">
      <c r="C35" s="18"/>
      <c r="D35" s="18"/>
      <c r="E35" s="18"/>
    </row>
    <row r="36" spans="3:5">
      <c r="C36" s="18"/>
      <c r="D36" s="18"/>
      <c r="E36" s="18"/>
    </row>
    <row r="37" spans="3:5">
      <c r="C37" s="18"/>
      <c r="D37" s="18"/>
      <c r="E37" s="18"/>
    </row>
    <row r="38" spans="3:5">
      <c r="C38" s="18"/>
      <c r="D38" s="18"/>
      <c r="E38" s="18"/>
    </row>
    <row r="39" spans="3:5">
      <c r="C39" s="18"/>
      <c r="D39" s="18"/>
      <c r="E39" s="18"/>
    </row>
    <row r="40" spans="3:5">
      <c r="C40" s="18"/>
      <c r="D40" s="18"/>
      <c r="E40" s="18"/>
    </row>
    <row r="41" spans="3:5">
      <c r="C41" s="18"/>
      <c r="D41" s="18"/>
      <c r="E41" s="18"/>
    </row>
    <row r="42" spans="3:5">
      <c r="C42" s="18"/>
      <c r="D42" s="18"/>
      <c r="E42" s="18"/>
    </row>
    <row r="43" spans="3:5">
      <c r="C43" s="18"/>
      <c r="D43" s="18"/>
      <c r="E43" s="18"/>
    </row>
    <row r="44" spans="3:5">
      <c r="C44" s="18"/>
      <c r="D44" s="18"/>
      <c r="E44" s="18"/>
    </row>
    <row r="45" spans="3:5">
      <c r="C45" s="18"/>
      <c r="D45" s="18"/>
      <c r="E45" s="18"/>
    </row>
    <row r="46" spans="3:5">
      <c r="C46" s="18"/>
      <c r="D46" s="18"/>
      <c r="E46" s="18"/>
    </row>
    <row r="47" spans="3:5">
      <c r="C47" s="18"/>
      <c r="D47" s="18"/>
      <c r="E47" s="18"/>
    </row>
    <row r="48" spans="3:5">
      <c r="C48" s="18"/>
      <c r="D48" s="18"/>
      <c r="E48" s="18"/>
    </row>
    <row r="49" spans="3:5">
      <c r="C49" s="18"/>
      <c r="D49" s="18"/>
      <c r="E49" s="18"/>
    </row>
    <row r="50" spans="3:5">
      <c r="C50" s="18"/>
      <c r="D50" s="18"/>
      <c r="E50" s="18"/>
    </row>
    <row r="51" spans="3:5">
      <c r="C51" s="18"/>
      <c r="D51" s="18"/>
      <c r="E51" s="18"/>
    </row>
    <row r="52" spans="3:5">
      <c r="C52" s="18"/>
      <c r="D52" s="18"/>
      <c r="E52" s="18"/>
    </row>
    <row r="53" spans="3:5">
      <c r="C53" s="18"/>
      <c r="D53" s="18"/>
      <c r="E53" s="18"/>
    </row>
    <row r="54" spans="3:5">
      <c r="C54" s="18"/>
      <c r="D54" s="18"/>
      <c r="E54" s="18"/>
    </row>
    <row r="55" spans="3:5">
      <c r="C55" s="18"/>
      <c r="D55" s="18"/>
      <c r="E55" s="18"/>
    </row>
    <row r="56" spans="3:5">
      <c r="C56" s="18"/>
      <c r="D56" s="18"/>
      <c r="E56" s="18"/>
    </row>
    <row r="57" spans="3:5">
      <c r="C57" s="18"/>
      <c r="D57" s="18"/>
      <c r="E57" s="18"/>
    </row>
    <row r="58" spans="3:5">
      <c r="C58" s="18"/>
      <c r="D58" s="18"/>
      <c r="E58" s="18"/>
    </row>
    <row r="59" spans="3:5">
      <c r="C59" s="18"/>
      <c r="D59" s="18"/>
      <c r="E59" s="18"/>
    </row>
    <row r="60" spans="3:5">
      <c r="C60" s="18"/>
      <c r="D60" s="18"/>
      <c r="E60" s="18"/>
    </row>
    <row r="61" spans="3:5">
      <c r="C61" s="18"/>
      <c r="D61" s="18"/>
      <c r="E61" s="18"/>
    </row>
    <row r="62" spans="3:5">
      <c r="C62" s="18"/>
      <c r="D62" s="18"/>
      <c r="E62" s="18"/>
    </row>
    <row r="63" spans="3:5">
      <c r="C63" s="18"/>
      <c r="D63" s="18"/>
      <c r="E63" s="18"/>
    </row>
    <row r="64" spans="3:5">
      <c r="C64" s="18"/>
      <c r="D64" s="18"/>
      <c r="E64" s="18"/>
    </row>
    <row r="65" spans="3:5">
      <c r="C65" s="18"/>
      <c r="D65" s="18"/>
      <c r="E65" s="18"/>
    </row>
    <row r="66" spans="3:5">
      <c r="C66" s="18"/>
      <c r="D66" s="18"/>
      <c r="E66" s="18"/>
    </row>
    <row r="67" spans="3:5">
      <c r="C67" s="18"/>
      <c r="D67" s="18"/>
      <c r="E67" s="18"/>
    </row>
    <row r="68" spans="3:5">
      <c r="C68" s="18"/>
      <c r="D68" s="18"/>
      <c r="E68" s="18"/>
    </row>
    <row r="69" spans="3:5">
      <c r="C69" s="18"/>
      <c r="D69" s="18"/>
      <c r="E69" s="18"/>
    </row>
    <row r="70" spans="3:5">
      <c r="C70" s="18"/>
      <c r="D70" s="18"/>
      <c r="E70" s="18"/>
    </row>
    <row r="71" spans="3:5">
      <c r="C71" s="18"/>
      <c r="D71" s="18"/>
      <c r="E71" s="18"/>
    </row>
    <row r="72" spans="3:5">
      <c r="C72" s="18"/>
      <c r="D72" s="18"/>
      <c r="E72" s="18"/>
    </row>
    <row r="73" spans="3:5">
      <c r="C73" s="18"/>
      <c r="D73" s="18"/>
      <c r="E73" s="18"/>
    </row>
    <row r="74" spans="3:5">
      <c r="C74" s="18"/>
      <c r="D74" s="18"/>
      <c r="E74" s="18"/>
    </row>
    <row r="75" spans="3:5">
      <c r="C75" s="18"/>
      <c r="D75" s="18"/>
      <c r="E75" s="18"/>
    </row>
    <row r="76" spans="3:5">
      <c r="C76" s="18"/>
      <c r="D76" s="18"/>
      <c r="E76" s="18"/>
    </row>
    <row r="77" spans="3:5">
      <c r="C77" s="18"/>
      <c r="D77" s="18"/>
      <c r="E77" s="18"/>
    </row>
    <row r="78" spans="3:5">
      <c r="C78" s="18"/>
      <c r="D78" s="18"/>
      <c r="E78" s="18"/>
    </row>
    <row r="79" spans="3:5">
      <c r="C79" s="18"/>
      <c r="D79" s="18"/>
      <c r="E79" s="18"/>
    </row>
    <row r="80" spans="3:5">
      <c r="C80" s="18"/>
      <c r="D80" s="18"/>
      <c r="E80" s="18"/>
    </row>
    <row r="81" spans="3:5">
      <c r="C81" s="18"/>
      <c r="D81" s="18"/>
      <c r="E81" s="18"/>
    </row>
    <row r="82" spans="3:5">
      <c r="C82" s="18"/>
      <c r="D82" s="18"/>
      <c r="E82" s="18"/>
    </row>
    <row r="83" spans="3:5">
      <c r="C83" s="18"/>
      <c r="D83" s="18"/>
      <c r="E83" s="18"/>
    </row>
    <row r="84" spans="3:5">
      <c r="C84" s="18"/>
      <c r="D84" s="18"/>
      <c r="E84" s="18"/>
    </row>
    <row r="85" spans="3:5">
      <c r="C85" s="18"/>
      <c r="D85" s="18"/>
      <c r="E85" s="18"/>
    </row>
    <row r="86" spans="3:5">
      <c r="C86" s="18"/>
      <c r="D86" s="18"/>
      <c r="E86" s="18"/>
    </row>
    <row r="87" spans="3:5">
      <c r="C87" s="18"/>
      <c r="D87" s="18"/>
      <c r="E87" s="18"/>
    </row>
    <row r="88" spans="3:5">
      <c r="C88" s="18"/>
      <c r="D88" s="18"/>
      <c r="E88" s="18"/>
    </row>
    <row r="89" spans="3:5">
      <c r="C89" s="18"/>
      <c r="D89" s="18"/>
      <c r="E89" s="18"/>
    </row>
    <row r="90" spans="3:5">
      <c r="C90" s="18"/>
      <c r="D90" s="18"/>
      <c r="E90" s="18"/>
    </row>
    <row r="91" spans="3:5">
      <c r="C91" s="18"/>
      <c r="D91" s="18"/>
      <c r="E91" s="18"/>
    </row>
    <row r="92" spans="3:5">
      <c r="C92" s="18"/>
      <c r="D92" s="18"/>
      <c r="E92" s="18"/>
    </row>
    <row r="93" spans="3:5">
      <c r="C93" s="18"/>
      <c r="D93" s="18"/>
      <c r="E93" s="18"/>
    </row>
    <row r="94" spans="3:5">
      <c r="C94" s="18"/>
      <c r="D94" s="18"/>
      <c r="E94" s="18"/>
    </row>
    <row r="95" spans="3:5">
      <c r="C95" s="18"/>
      <c r="D95" s="18"/>
      <c r="E95" s="18"/>
    </row>
    <row r="96" spans="3:5">
      <c r="C96" s="18"/>
      <c r="D96" s="18"/>
      <c r="E96" s="18"/>
    </row>
    <row r="97" spans="3:5">
      <c r="C97" s="18"/>
      <c r="D97" s="18"/>
      <c r="E97" s="18"/>
    </row>
    <row r="98" spans="3:5">
      <c r="C98" s="18"/>
      <c r="D98" s="18"/>
      <c r="E98" s="18"/>
    </row>
    <row r="99" spans="3:5">
      <c r="C99" s="18"/>
      <c r="D99" s="18"/>
      <c r="E99" s="18"/>
    </row>
    <row r="100" spans="3:5">
      <c r="C100" s="18"/>
      <c r="D100" s="18"/>
      <c r="E100" s="18"/>
    </row>
    <row r="101" spans="3:5">
      <c r="C101" s="18"/>
      <c r="D101" s="18"/>
      <c r="E101" s="18"/>
    </row>
    <row r="102" spans="3:5">
      <c r="C102" s="18"/>
      <c r="D102" s="18"/>
      <c r="E102" s="18"/>
    </row>
    <row r="103" spans="3:5">
      <c r="C103" s="18"/>
      <c r="D103" s="18"/>
      <c r="E103" s="18"/>
    </row>
    <row r="104" spans="3:5">
      <c r="C104" s="18"/>
      <c r="D104" s="18"/>
      <c r="E104" s="18"/>
    </row>
    <row r="105" spans="3:5">
      <c r="C105" s="18"/>
      <c r="D105" s="18"/>
      <c r="E105" s="18"/>
    </row>
    <row r="106" spans="3:5">
      <c r="C106" s="18"/>
      <c r="D106" s="18"/>
      <c r="E106" s="18"/>
    </row>
    <row r="107" spans="3:5">
      <c r="C107" s="18"/>
      <c r="D107" s="18"/>
      <c r="E107" s="18"/>
    </row>
    <row r="108" spans="3:5">
      <c r="C108" s="18"/>
      <c r="D108" s="18"/>
      <c r="E108" s="18"/>
    </row>
    <row r="109" spans="3:5">
      <c r="C109" s="18"/>
      <c r="D109" s="18"/>
      <c r="E109" s="18"/>
    </row>
    <row r="110" spans="3:5">
      <c r="C110" s="18"/>
      <c r="D110" s="18"/>
      <c r="E110" s="18"/>
    </row>
    <row r="111" spans="3:5">
      <c r="C111" s="18"/>
      <c r="D111" s="18"/>
      <c r="E111" s="18"/>
    </row>
    <row r="112" spans="3:5">
      <c r="C112" s="18"/>
      <c r="D112" s="18"/>
      <c r="E112" s="18"/>
    </row>
    <row r="113" spans="3:5">
      <c r="C113" s="18"/>
      <c r="D113" s="18"/>
      <c r="E113" s="18"/>
    </row>
    <row r="114" spans="3:5">
      <c r="C114" s="18"/>
      <c r="D114" s="18"/>
      <c r="E114" s="18"/>
    </row>
    <row r="115" spans="3:5">
      <c r="C115" s="18"/>
      <c r="D115" s="18"/>
      <c r="E115" s="18"/>
    </row>
    <row r="116" spans="3:5">
      <c r="C116" s="18"/>
      <c r="D116" s="18"/>
      <c r="E116" s="18"/>
    </row>
    <row r="117" spans="3:5">
      <c r="C117" s="18"/>
      <c r="D117" s="18"/>
      <c r="E117" s="18"/>
    </row>
    <row r="118" spans="3:5">
      <c r="C118" s="18"/>
      <c r="D118" s="18"/>
      <c r="E118" s="18"/>
    </row>
    <row r="119" spans="3:5">
      <c r="C119" s="18"/>
      <c r="D119" s="18"/>
      <c r="E119" s="18"/>
    </row>
    <row r="120" spans="3:5">
      <c r="C120" s="18"/>
      <c r="D120" s="18"/>
      <c r="E120" s="18"/>
    </row>
    <row r="121" spans="3:5">
      <c r="C121" s="18"/>
      <c r="D121" s="18"/>
      <c r="E121" s="18"/>
    </row>
    <row r="122" spans="3:5">
      <c r="C122" s="18"/>
      <c r="D122" s="18"/>
      <c r="E122" s="18"/>
    </row>
    <row r="123" spans="3:5">
      <c r="C123" s="18"/>
      <c r="D123" s="18"/>
      <c r="E123" s="18"/>
    </row>
    <row r="124" spans="3:5">
      <c r="C124" s="18"/>
      <c r="D124" s="18"/>
      <c r="E124" s="18"/>
    </row>
    <row r="125" spans="3:5">
      <c r="C125" s="18"/>
      <c r="D125" s="18"/>
      <c r="E125" s="18"/>
    </row>
    <row r="126" spans="3:5">
      <c r="C126" s="18"/>
      <c r="D126" s="18"/>
      <c r="E126" s="18"/>
    </row>
    <row r="127" spans="3:5">
      <c r="C127" s="18"/>
      <c r="D127" s="18"/>
      <c r="E127" s="18"/>
    </row>
    <row r="128" spans="3:5">
      <c r="C128" s="18"/>
      <c r="D128" s="18"/>
      <c r="E128" s="18"/>
    </row>
    <row r="129" spans="3:5">
      <c r="C129" s="18"/>
      <c r="D129" s="18"/>
      <c r="E129" s="18"/>
    </row>
    <row r="130" spans="3:5">
      <c r="C130" s="18"/>
      <c r="D130" s="18"/>
      <c r="E130" s="18"/>
    </row>
    <row r="131" spans="3:5">
      <c r="C131" s="18"/>
      <c r="D131" s="18"/>
      <c r="E131" s="18"/>
    </row>
    <row r="132" spans="3:5">
      <c r="C132" s="18"/>
      <c r="D132" s="18"/>
      <c r="E132" s="18"/>
    </row>
    <row r="133" spans="3:5">
      <c r="C133" s="18"/>
      <c r="D133" s="18"/>
      <c r="E133" s="18"/>
    </row>
    <row r="134" spans="3:5">
      <c r="C134" s="18"/>
      <c r="D134" s="18"/>
      <c r="E134" s="18"/>
    </row>
    <row r="135" spans="3:5">
      <c r="C135" s="18"/>
      <c r="D135" s="18"/>
      <c r="E135" s="18"/>
    </row>
    <row r="136" spans="3:5">
      <c r="C136" s="18"/>
      <c r="D136" s="18"/>
      <c r="E136" s="18"/>
    </row>
    <row r="137" spans="3:5">
      <c r="C137" s="18"/>
      <c r="D137" s="18"/>
      <c r="E137" s="18"/>
    </row>
    <row r="138" spans="3:5">
      <c r="C138" s="18"/>
      <c r="D138" s="18"/>
      <c r="E138" s="18"/>
    </row>
    <row r="139" spans="3:5">
      <c r="C139" s="18"/>
      <c r="D139" s="18"/>
      <c r="E139" s="18"/>
    </row>
    <row r="140" spans="3:5">
      <c r="C140" s="18"/>
      <c r="D140" s="18"/>
      <c r="E140" s="18"/>
    </row>
    <row r="141" spans="3:5">
      <c r="C141" s="18"/>
      <c r="D141" s="18"/>
      <c r="E141" s="18"/>
    </row>
    <row r="142" spans="3:5">
      <c r="C142" s="18"/>
      <c r="D142" s="18"/>
      <c r="E142" s="18"/>
    </row>
    <row r="143" spans="3:5">
      <c r="C143" s="18"/>
      <c r="D143" s="18"/>
      <c r="E143" s="18"/>
    </row>
    <row r="144" spans="3:5">
      <c r="C144" s="18"/>
      <c r="D144" s="18"/>
      <c r="E144" s="18"/>
    </row>
    <row r="145" spans="3:5">
      <c r="C145" s="18"/>
      <c r="D145" s="18"/>
      <c r="E145" s="18"/>
    </row>
    <row r="146" spans="3:5">
      <c r="C146" s="18"/>
      <c r="D146" s="18"/>
      <c r="E146" s="18"/>
    </row>
    <row r="147" spans="3:5">
      <c r="C147" s="18"/>
      <c r="D147" s="18"/>
      <c r="E147" s="18"/>
    </row>
    <row r="148" spans="3:5">
      <c r="C148" s="18"/>
      <c r="D148" s="18"/>
      <c r="E148" s="18"/>
    </row>
    <row r="149" spans="3:5">
      <c r="C149" s="18"/>
      <c r="D149" s="18"/>
      <c r="E149" s="18"/>
    </row>
    <row r="150" spans="3:5">
      <c r="C150" s="18"/>
      <c r="D150" s="18"/>
      <c r="E150" s="18"/>
    </row>
    <row r="151" spans="3:5">
      <c r="C151" s="18"/>
      <c r="D151" s="18"/>
      <c r="E151" s="18"/>
    </row>
    <row r="152" spans="3:5">
      <c r="C152" s="18"/>
      <c r="D152" s="18"/>
      <c r="E152" s="18"/>
    </row>
    <row r="153" spans="3:5">
      <c r="C153" s="18"/>
      <c r="D153" s="18"/>
      <c r="E153" s="18"/>
    </row>
    <row r="154" spans="3:5">
      <c r="C154" s="18"/>
      <c r="D154" s="18"/>
      <c r="E154" s="18"/>
    </row>
    <row r="155" spans="3:5">
      <c r="C155" s="18"/>
      <c r="D155" s="18"/>
      <c r="E155" s="18"/>
    </row>
    <row r="156" spans="3:5">
      <c r="C156" s="18"/>
      <c r="D156" s="18"/>
      <c r="E156" s="18"/>
    </row>
    <row r="157" spans="3:5">
      <c r="C157" s="18"/>
      <c r="D157" s="18"/>
      <c r="E157" s="18"/>
    </row>
    <row r="158" spans="3:5">
      <c r="C158" s="18"/>
      <c r="D158" s="18"/>
      <c r="E158" s="18"/>
    </row>
    <row r="159" spans="3:5">
      <c r="C159" s="18"/>
      <c r="D159" s="18"/>
      <c r="E159" s="18"/>
    </row>
    <row r="160" spans="3:5">
      <c r="C160" s="18"/>
      <c r="D160" s="18"/>
      <c r="E160" s="18"/>
    </row>
    <row r="161" spans="3:5">
      <c r="C161" s="18"/>
      <c r="D161" s="18"/>
      <c r="E161" s="18"/>
    </row>
    <row r="162" spans="3:5">
      <c r="C162" s="18"/>
      <c r="D162" s="18"/>
      <c r="E162" s="18"/>
    </row>
    <row r="163" spans="3:5">
      <c r="C163" s="18"/>
      <c r="D163" s="18"/>
      <c r="E163" s="18"/>
    </row>
    <row r="164" spans="3:5">
      <c r="C164" s="18"/>
      <c r="D164" s="18"/>
      <c r="E164" s="18"/>
    </row>
    <row r="165" spans="3:5">
      <c r="C165" s="18"/>
      <c r="D165" s="18"/>
      <c r="E165" s="18"/>
    </row>
    <row r="166" spans="3:5">
      <c r="C166" s="18"/>
      <c r="D166" s="18"/>
      <c r="E166" s="18"/>
    </row>
    <row r="167" spans="3:5">
      <c r="C167" s="18"/>
      <c r="D167" s="18"/>
      <c r="E167" s="18"/>
    </row>
    <row r="168" spans="3:5">
      <c r="C168" s="18"/>
      <c r="D168" s="18"/>
      <c r="E168" s="18"/>
    </row>
    <row r="169" spans="3:5">
      <c r="C169" s="18"/>
      <c r="D169" s="18"/>
      <c r="E169" s="18"/>
    </row>
    <row r="170" spans="3:5">
      <c r="C170" s="18"/>
      <c r="D170" s="18"/>
      <c r="E170" s="18"/>
    </row>
    <row r="171" spans="3:5">
      <c r="C171" s="18"/>
      <c r="D171" s="18"/>
      <c r="E171" s="18"/>
    </row>
    <row r="172" spans="3:5">
      <c r="C172" s="18"/>
      <c r="D172" s="18"/>
      <c r="E172" s="18"/>
    </row>
    <row r="173" spans="3:5">
      <c r="C173" s="18"/>
      <c r="D173" s="18"/>
      <c r="E173" s="18"/>
    </row>
    <row r="174" spans="3:5">
      <c r="C174" s="18"/>
      <c r="D174" s="18"/>
      <c r="E174" s="18"/>
    </row>
    <row r="175" spans="3:5">
      <c r="C175" s="18"/>
      <c r="D175" s="18"/>
      <c r="E175" s="18"/>
    </row>
    <row r="176" spans="3:5">
      <c r="C176" s="18"/>
      <c r="D176" s="18"/>
      <c r="E176" s="18"/>
    </row>
    <row r="177" spans="3:5">
      <c r="C177" s="18"/>
      <c r="D177" s="18"/>
      <c r="E177" s="18"/>
    </row>
    <row r="178" spans="3:5">
      <c r="C178" s="18"/>
      <c r="D178" s="18"/>
      <c r="E178" s="18"/>
    </row>
    <row r="179" spans="3:5">
      <c r="C179" s="18"/>
      <c r="D179" s="18"/>
      <c r="E179" s="18"/>
    </row>
    <row r="180" spans="3:5">
      <c r="C180" s="18"/>
      <c r="D180" s="18"/>
      <c r="E180" s="18"/>
    </row>
    <row r="181" spans="3:5">
      <c r="C181" s="18"/>
      <c r="D181" s="18"/>
      <c r="E181" s="18"/>
    </row>
    <row r="182" spans="3:5">
      <c r="C182" s="18"/>
      <c r="D182" s="18"/>
      <c r="E182" s="18"/>
    </row>
    <row r="183" spans="3:5">
      <c r="C183" s="18"/>
      <c r="D183" s="18"/>
      <c r="E183" s="18"/>
    </row>
    <row r="184" spans="3:5">
      <c r="C184" s="18"/>
      <c r="D184" s="18"/>
      <c r="E184" s="18"/>
    </row>
    <row r="185" spans="3:5">
      <c r="C185" s="18"/>
      <c r="D185" s="18"/>
      <c r="E185" s="18"/>
    </row>
    <row r="186" spans="3:5">
      <c r="C186" s="18"/>
      <c r="D186" s="18"/>
      <c r="E186" s="18"/>
    </row>
    <row r="187" spans="3:5">
      <c r="C187" s="18"/>
      <c r="D187" s="18"/>
      <c r="E187" s="18"/>
    </row>
    <row r="188" spans="3:5">
      <c r="C188" s="18"/>
      <c r="D188" s="18"/>
      <c r="E188" s="18"/>
    </row>
    <row r="189" spans="3:5">
      <c r="C189" s="18"/>
      <c r="D189" s="18"/>
      <c r="E189" s="18"/>
    </row>
    <row r="190" spans="3:5">
      <c r="C190" s="18"/>
      <c r="D190" s="18"/>
      <c r="E190" s="18"/>
    </row>
    <row r="191" spans="3:5">
      <c r="C191" s="18"/>
      <c r="D191" s="18"/>
      <c r="E191" s="18"/>
    </row>
    <row r="192" spans="3:5">
      <c r="C192" s="18"/>
      <c r="D192" s="18"/>
      <c r="E192" s="18"/>
    </row>
    <row r="193" spans="3:5">
      <c r="C193" s="18"/>
      <c r="D193" s="18"/>
      <c r="E193" s="18"/>
    </row>
    <row r="194" spans="3:5">
      <c r="C194" s="18"/>
      <c r="D194" s="18"/>
      <c r="E194" s="18"/>
    </row>
    <row r="195" spans="3:5">
      <c r="C195" s="18"/>
      <c r="D195" s="18"/>
      <c r="E195" s="18"/>
    </row>
    <row r="196" spans="3:5">
      <c r="C196" s="18"/>
      <c r="D196" s="18"/>
      <c r="E196" s="18"/>
    </row>
    <row r="197" spans="3:5">
      <c r="C197" s="18"/>
      <c r="D197" s="18"/>
      <c r="E197" s="18"/>
    </row>
    <row r="198" spans="3:5">
      <c r="C198" s="18"/>
      <c r="D198" s="18"/>
      <c r="E198" s="18"/>
    </row>
    <row r="199" spans="3:5">
      <c r="C199" s="18"/>
      <c r="D199" s="18"/>
      <c r="E199" s="18"/>
    </row>
    <row r="200" spans="3:5">
      <c r="C200" s="18"/>
      <c r="D200" s="18"/>
      <c r="E200" s="18"/>
    </row>
    <row r="201" spans="3:5">
      <c r="C201" s="18"/>
      <c r="D201" s="18"/>
      <c r="E201" s="18"/>
    </row>
    <row r="202" spans="3:5">
      <c r="C202" s="18"/>
      <c r="D202" s="18"/>
      <c r="E202" s="18"/>
    </row>
    <row r="203" spans="3:5">
      <c r="C203" s="18"/>
      <c r="D203" s="18"/>
      <c r="E203" s="18"/>
    </row>
    <row r="204" spans="3:5">
      <c r="C204" s="18"/>
      <c r="D204" s="18"/>
      <c r="E204" s="18"/>
    </row>
    <row r="205" spans="3:5">
      <c r="C205" s="18"/>
      <c r="D205" s="18"/>
      <c r="E205" s="18"/>
    </row>
    <row r="206" spans="3:5">
      <c r="C206" s="18"/>
      <c r="D206" s="18"/>
      <c r="E206" s="18"/>
    </row>
    <row r="207" spans="3:5">
      <c r="C207" s="18"/>
      <c r="D207" s="18"/>
      <c r="E207" s="18"/>
    </row>
    <row r="208" spans="3:5">
      <c r="C208" s="18"/>
      <c r="D208" s="18"/>
      <c r="E208" s="18"/>
    </row>
    <row r="209" spans="3:5">
      <c r="C209" s="18"/>
      <c r="D209" s="18"/>
      <c r="E209" s="18"/>
    </row>
    <row r="210" spans="3:5">
      <c r="C210" s="18"/>
      <c r="D210" s="18"/>
      <c r="E210" s="18"/>
    </row>
    <row r="211" spans="3:5">
      <c r="C211" s="18"/>
      <c r="D211" s="18"/>
      <c r="E211" s="18"/>
    </row>
    <row r="212" spans="3:5">
      <c r="C212" s="18"/>
      <c r="D212" s="18"/>
      <c r="E212" s="18"/>
    </row>
    <row r="213" spans="3:5">
      <c r="C213" s="18"/>
      <c r="D213" s="18"/>
      <c r="E213" s="18"/>
    </row>
    <row r="214" spans="3:5">
      <c r="C214" s="18"/>
      <c r="D214" s="18"/>
      <c r="E214" s="18"/>
    </row>
    <row r="215" spans="3:5">
      <c r="C215" s="18"/>
      <c r="D215" s="18"/>
      <c r="E215" s="18"/>
    </row>
    <row r="216" spans="3:5">
      <c r="C216" s="18"/>
      <c r="D216" s="18"/>
      <c r="E216" s="18"/>
    </row>
    <row r="217" spans="3:5">
      <c r="C217" s="18"/>
      <c r="D217" s="18"/>
      <c r="E217" s="18"/>
    </row>
    <row r="218" spans="3:5">
      <c r="C218" s="18"/>
      <c r="D218" s="18"/>
      <c r="E218" s="18"/>
    </row>
    <row r="219" spans="3:5">
      <c r="C219" s="18"/>
      <c r="D219" s="18"/>
      <c r="E219" s="18"/>
    </row>
    <row r="220" spans="3:5">
      <c r="C220" s="18"/>
      <c r="D220" s="18"/>
      <c r="E220" s="18"/>
    </row>
    <row r="221" spans="3:5">
      <c r="C221" s="18"/>
      <c r="D221" s="18"/>
      <c r="E221" s="18"/>
    </row>
    <row r="222" spans="3:5">
      <c r="C222" s="18"/>
      <c r="D222" s="18"/>
      <c r="E222" s="18"/>
    </row>
    <row r="223" spans="3:5">
      <c r="C223" s="18"/>
      <c r="D223" s="18"/>
      <c r="E223" s="18"/>
    </row>
    <row r="224" spans="3:5">
      <c r="C224" s="18"/>
      <c r="D224" s="18"/>
      <c r="E224" s="18"/>
    </row>
    <row r="225" spans="3:5">
      <c r="C225" s="18"/>
      <c r="D225" s="18"/>
      <c r="E225" s="18"/>
    </row>
    <row r="226" spans="3:5">
      <c r="C226" s="18"/>
      <c r="D226" s="18"/>
      <c r="E226" s="18"/>
    </row>
    <row r="227" spans="3:5">
      <c r="C227" s="18"/>
      <c r="D227" s="18"/>
      <c r="E227" s="18"/>
    </row>
    <row r="228" spans="3:5">
      <c r="C228" s="18"/>
      <c r="D228" s="18"/>
      <c r="E228" s="18"/>
    </row>
    <row r="229" spans="3:5">
      <c r="C229" s="18"/>
      <c r="D229" s="18"/>
      <c r="E229" s="18"/>
    </row>
    <row r="230" spans="3:5">
      <c r="C230" s="18"/>
      <c r="D230" s="18"/>
      <c r="E230" s="18"/>
    </row>
    <row r="231" spans="3:5">
      <c r="C231" s="18"/>
      <c r="D231" s="18"/>
      <c r="E231" s="18"/>
    </row>
    <row r="232" spans="3:5">
      <c r="C232" s="18"/>
      <c r="D232" s="18"/>
      <c r="E232" s="18"/>
    </row>
    <row r="233" spans="3:5">
      <c r="C233" s="18"/>
      <c r="D233" s="18"/>
      <c r="E233" s="18"/>
    </row>
    <row r="234" spans="3:5">
      <c r="C234" s="18"/>
      <c r="D234" s="18"/>
      <c r="E234" s="18"/>
    </row>
    <row r="235" spans="3:5">
      <c r="C235" s="18"/>
      <c r="D235" s="18"/>
      <c r="E235" s="18"/>
    </row>
    <row r="236" spans="3:5">
      <c r="C236" s="18"/>
      <c r="D236" s="18"/>
      <c r="E236" s="18"/>
    </row>
    <row r="237" spans="3:5">
      <c r="C237" s="18"/>
      <c r="D237" s="18"/>
      <c r="E237" s="18"/>
    </row>
    <row r="238" spans="3:5">
      <c r="C238" s="18"/>
      <c r="D238" s="18"/>
      <c r="E238" s="18"/>
    </row>
    <row r="239" spans="3:5">
      <c r="C239" s="18"/>
      <c r="D239" s="18"/>
      <c r="E239" s="18"/>
    </row>
    <row r="240" spans="3:5">
      <c r="C240" s="18"/>
      <c r="D240" s="18"/>
      <c r="E240" s="18"/>
    </row>
    <row r="241" spans="3:5">
      <c r="C241" s="18"/>
      <c r="D241" s="18"/>
      <c r="E241" s="18"/>
    </row>
    <row r="242" spans="3:5">
      <c r="C242" s="18"/>
      <c r="D242" s="18"/>
      <c r="E242" s="18"/>
    </row>
    <row r="243" spans="3:5">
      <c r="C243" s="18"/>
      <c r="D243" s="18"/>
      <c r="E243" s="18"/>
    </row>
    <row r="244" spans="3:5">
      <c r="C244" s="18"/>
      <c r="D244" s="18"/>
      <c r="E244" s="18"/>
    </row>
    <row r="245" spans="3:5">
      <c r="C245" s="18"/>
      <c r="D245" s="18"/>
      <c r="E245" s="18"/>
    </row>
    <row r="246" spans="3:5">
      <c r="C246" s="18"/>
      <c r="D246" s="18"/>
      <c r="E246" s="18"/>
    </row>
    <row r="247" spans="3:5">
      <c r="C247" s="18"/>
      <c r="D247" s="18"/>
      <c r="E247" s="18"/>
    </row>
    <row r="248" spans="3:5">
      <c r="C248" s="18"/>
      <c r="D248" s="18"/>
      <c r="E248" s="18"/>
    </row>
    <row r="249" spans="3:5">
      <c r="C249" s="18"/>
      <c r="D249" s="18"/>
      <c r="E249" s="18"/>
    </row>
    <row r="250" spans="3:5">
      <c r="C250" s="18"/>
      <c r="D250" s="18"/>
      <c r="E250" s="18"/>
    </row>
    <row r="251" spans="3:5">
      <c r="C251" s="18"/>
      <c r="D251" s="18"/>
      <c r="E251" s="18"/>
    </row>
    <row r="252" spans="3:5">
      <c r="C252" s="18"/>
      <c r="D252" s="18"/>
      <c r="E252" s="18"/>
    </row>
    <row r="253" spans="3:5">
      <c r="C253" s="18"/>
      <c r="D253" s="18"/>
      <c r="E253" s="18"/>
    </row>
    <row r="254" spans="3:5">
      <c r="C254" s="18"/>
      <c r="D254" s="18"/>
      <c r="E254" s="18"/>
    </row>
    <row r="255" spans="3:5">
      <c r="C255" s="18"/>
      <c r="D255" s="18"/>
      <c r="E255" s="18"/>
    </row>
    <row r="256" spans="3:5">
      <c r="C256" s="18"/>
      <c r="D256" s="18"/>
      <c r="E256" s="18"/>
    </row>
    <row r="257" spans="3:5">
      <c r="C257" s="18"/>
      <c r="D257" s="18"/>
      <c r="E257" s="18"/>
    </row>
    <row r="258" spans="3:5">
      <c r="C258" s="18"/>
      <c r="D258" s="18"/>
      <c r="E258" s="18"/>
    </row>
    <row r="259" spans="3:5">
      <c r="C259" s="18"/>
      <c r="D259" s="18"/>
      <c r="E259" s="18"/>
    </row>
    <row r="260" spans="3:5">
      <c r="C260" s="18"/>
      <c r="D260" s="18"/>
      <c r="E260" s="18"/>
    </row>
    <row r="261" spans="3:5">
      <c r="C261" s="18"/>
      <c r="D261" s="18"/>
      <c r="E261" s="18"/>
    </row>
    <row r="262" spans="3:5">
      <c r="C262" s="18"/>
      <c r="D262" s="18"/>
      <c r="E262" s="18"/>
    </row>
    <row r="263" spans="3:5">
      <c r="C263" s="18"/>
      <c r="D263" s="18"/>
      <c r="E263" s="18"/>
    </row>
    <row r="264" spans="3:5">
      <c r="C264" s="18"/>
      <c r="D264" s="18"/>
      <c r="E264" s="18"/>
    </row>
    <row r="265" spans="3:5">
      <c r="C265" s="18"/>
      <c r="D265" s="18"/>
      <c r="E265" s="18"/>
    </row>
    <row r="266" spans="3:5">
      <c r="C266" s="18"/>
      <c r="D266" s="18"/>
      <c r="E266" s="18"/>
    </row>
    <row r="267" spans="3:5">
      <c r="C267" s="18"/>
      <c r="D267" s="18"/>
      <c r="E267" s="18"/>
    </row>
    <row r="268" spans="3:5">
      <c r="C268" s="18"/>
      <c r="D268" s="18"/>
      <c r="E268" s="18"/>
    </row>
    <row r="269" spans="3:5">
      <c r="C269" s="18"/>
      <c r="D269" s="18"/>
      <c r="E269" s="18"/>
    </row>
    <row r="270" spans="3:5">
      <c r="C270" s="18"/>
      <c r="D270" s="18"/>
      <c r="E270" s="18"/>
    </row>
    <row r="271" spans="3:5">
      <c r="C271" s="18"/>
      <c r="D271" s="18"/>
      <c r="E271" s="18"/>
    </row>
    <row r="272" spans="3:5">
      <c r="C272" s="18"/>
      <c r="D272" s="18"/>
      <c r="E272" s="18"/>
    </row>
    <row r="273" spans="3:5">
      <c r="C273" s="18"/>
      <c r="D273" s="18"/>
      <c r="E273" s="18"/>
    </row>
    <row r="274" spans="3:5">
      <c r="C274" s="18"/>
      <c r="D274" s="18"/>
      <c r="E274" s="18"/>
    </row>
    <row r="275" spans="3:5">
      <c r="C275" s="18"/>
      <c r="D275" s="18"/>
      <c r="E275" s="18"/>
    </row>
    <row r="276" spans="3:5">
      <c r="C276" s="18"/>
      <c r="D276" s="18"/>
      <c r="E276" s="18"/>
    </row>
    <row r="277" spans="3:5">
      <c r="C277" s="18"/>
      <c r="D277" s="18"/>
      <c r="E277" s="18"/>
    </row>
    <row r="278" spans="3:5">
      <c r="C278" s="18"/>
      <c r="D278" s="18"/>
      <c r="E278" s="18"/>
    </row>
  </sheetData>
  <mergeCells count="3">
    <mergeCell ref="B2:D2"/>
    <mergeCell ref="B1:F1"/>
    <mergeCell ref="B3:F3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&amp;A</oddFooter>
  </headerFooter>
  <rowBreaks count="1" manualBreakCount="1">
    <brk id="61" min="1" max="4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L1400"/>
  <sheetViews>
    <sheetView tabSelected="1" view="pageBreakPreview" zoomScale="75" zoomScaleNormal="75" workbookViewId="0">
      <selection activeCell="E19" sqref="E19"/>
    </sheetView>
  </sheetViews>
  <sheetFormatPr baseColWidth="10" defaultRowHeight="15.75"/>
  <cols>
    <col min="1" max="1" width="11.42578125" style="13"/>
    <col min="2" max="2" width="47" style="13" customWidth="1"/>
    <col min="3" max="6" width="14.85546875" style="13" customWidth="1"/>
    <col min="7" max="7" width="8.7109375" style="13" customWidth="1"/>
    <col min="8" max="8" width="5.28515625" style="13" customWidth="1"/>
    <col min="9" max="12" width="8.7109375" style="13" hidden="1" customWidth="1"/>
    <col min="13" max="36" width="8.7109375" style="13" customWidth="1"/>
    <col min="37" max="16384" width="11.42578125" style="13"/>
  </cols>
  <sheetData>
    <row r="1" spans="2:6" s="18" customFormat="1" ht="18" customHeight="1">
      <c r="B1" s="824" t="s">
        <v>447</v>
      </c>
      <c r="C1" s="824"/>
      <c r="D1" s="824"/>
      <c r="E1" s="824"/>
      <c r="F1" s="824"/>
    </row>
    <row r="2" spans="2:6" s="18" customFormat="1" ht="12.75" customHeight="1">
      <c r="B2" s="814"/>
      <c r="C2" s="814"/>
    </row>
    <row r="3" spans="2:6" ht="15" customHeight="1">
      <c r="B3" s="819" t="s">
        <v>547</v>
      </c>
      <c r="C3" s="819"/>
      <c r="D3" s="819"/>
      <c r="E3" s="819"/>
      <c r="F3" s="819"/>
    </row>
    <row r="4" spans="2:6" ht="13.5" customHeight="1" thickBot="1">
      <c r="B4" s="109"/>
      <c r="C4" s="110"/>
      <c r="D4" s="110"/>
      <c r="E4" s="110"/>
      <c r="F4" s="110"/>
    </row>
    <row r="5" spans="2:6" s="275" customFormat="1" ht="38.25" customHeight="1" thickBot="1">
      <c r="B5" s="822" t="s">
        <v>452</v>
      </c>
      <c r="C5" s="827" t="s">
        <v>810</v>
      </c>
      <c r="D5" s="827"/>
      <c r="E5" s="827"/>
      <c r="F5" s="827"/>
    </row>
    <row r="6" spans="2:6" s="276" customFormat="1" ht="38.25" customHeight="1" thickBot="1">
      <c r="B6" s="823"/>
      <c r="C6" s="526">
        <v>2011</v>
      </c>
      <c r="D6" s="527">
        <v>2012</v>
      </c>
      <c r="E6" s="527">
        <v>2013</v>
      </c>
      <c r="F6" s="527">
        <v>2014</v>
      </c>
    </row>
    <row r="7" spans="2:6" s="14" customFormat="1" ht="24.75" customHeight="1">
      <c r="B7" s="106" t="s">
        <v>128</v>
      </c>
      <c r="C7" s="91">
        <v>100</v>
      </c>
      <c r="D7" s="93">
        <v>97.407305565231653</v>
      </c>
      <c r="E7" s="93">
        <v>96.633173425867</v>
      </c>
      <c r="F7" s="93">
        <v>98.922938319610864</v>
      </c>
    </row>
    <row r="8" spans="2:6" ht="12.75" customHeight="1">
      <c r="B8" s="505" t="s">
        <v>129</v>
      </c>
      <c r="C8" s="501">
        <v>100</v>
      </c>
      <c r="D8" s="500">
        <v>98.14151327287594</v>
      </c>
      <c r="E8" s="500">
        <v>97.694726351109878</v>
      </c>
      <c r="F8" s="500">
        <v>101.4001632650364</v>
      </c>
    </row>
    <row r="9" spans="2:6" ht="12.75" customHeight="1">
      <c r="B9" s="505" t="s">
        <v>453</v>
      </c>
      <c r="C9" s="501">
        <v>100</v>
      </c>
      <c r="D9" s="500">
        <v>99.318658931656259</v>
      </c>
      <c r="E9" s="500">
        <v>98.767871623732901</v>
      </c>
      <c r="F9" s="500">
        <v>101.42588063984988</v>
      </c>
    </row>
    <row r="10" spans="2:6" ht="12.75" customHeight="1">
      <c r="B10" s="505" t="s">
        <v>455</v>
      </c>
      <c r="C10" s="501">
        <v>100</v>
      </c>
      <c r="D10" s="500">
        <v>95.712736106368695</v>
      </c>
      <c r="E10" s="500">
        <v>95.480530754285752</v>
      </c>
      <c r="F10" s="500">
        <v>101.34710120575461</v>
      </c>
    </row>
    <row r="11" spans="2:6" ht="12.75" customHeight="1">
      <c r="B11" s="505" t="s">
        <v>206</v>
      </c>
      <c r="C11" s="501">
        <v>100</v>
      </c>
      <c r="D11" s="500">
        <v>97.358290815903686</v>
      </c>
      <c r="E11" s="500">
        <v>97.815034808096769</v>
      </c>
      <c r="F11" s="500">
        <v>95.885409063813242</v>
      </c>
    </row>
    <row r="12" spans="2:6" ht="12.75" customHeight="1">
      <c r="B12" s="505" t="s">
        <v>207</v>
      </c>
      <c r="C12" s="501">
        <v>100</v>
      </c>
      <c r="D12" s="500">
        <v>110.03252673602466</v>
      </c>
      <c r="E12" s="500">
        <v>121.91101618332026</v>
      </c>
      <c r="F12" s="500">
        <v>127.89474113221311</v>
      </c>
    </row>
    <row r="13" spans="2:6" ht="12.75" customHeight="1">
      <c r="B13" s="505" t="s">
        <v>157</v>
      </c>
      <c r="C13" s="501">
        <v>100</v>
      </c>
      <c r="D13" s="500">
        <v>97.037853360423227</v>
      </c>
      <c r="E13" s="500">
        <v>100.10553705047339</v>
      </c>
      <c r="F13" s="500">
        <v>97.165789511108883</v>
      </c>
    </row>
    <row r="14" spans="2:6" ht="12.75" customHeight="1">
      <c r="B14" s="505" t="s">
        <v>218</v>
      </c>
      <c r="C14" s="501">
        <v>100</v>
      </c>
      <c r="D14" s="500">
        <v>97.887576083064815</v>
      </c>
      <c r="E14" s="500">
        <v>102.34830774415029</v>
      </c>
      <c r="F14" s="500">
        <v>96.623912722983931</v>
      </c>
    </row>
    <row r="15" spans="2:6" ht="12.75" customHeight="1">
      <c r="B15" s="505" t="s">
        <v>219</v>
      </c>
      <c r="C15" s="501">
        <v>100</v>
      </c>
      <c r="D15" s="500">
        <v>98.59089910310216</v>
      </c>
      <c r="E15" s="500">
        <v>93.39815731168936</v>
      </c>
      <c r="F15" s="500">
        <v>86.686235528256333</v>
      </c>
    </row>
    <row r="16" spans="2:6" ht="12.75" customHeight="1">
      <c r="B16" s="505" t="s">
        <v>456</v>
      </c>
      <c r="C16" s="501">
        <v>100</v>
      </c>
      <c r="D16" s="500">
        <v>98.754773944186653</v>
      </c>
      <c r="E16" s="500">
        <v>94.003482267575549</v>
      </c>
      <c r="F16" s="500">
        <v>86.314238428393253</v>
      </c>
    </row>
    <row r="17" spans="2:6" ht="12.75" customHeight="1">
      <c r="B17" s="505" t="s">
        <v>457</v>
      </c>
      <c r="C17" s="501">
        <v>100</v>
      </c>
      <c r="D17" s="500">
        <v>99.719177462411309</v>
      </c>
      <c r="E17" s="500">
        <v>93.405283700036605</v>
      </c>
      <c r="F17" s="500">
        <v>83.867296851939869</v>
      </c>
    </row>
    <row r="18" spans="2:6" ht="12.75" customHeight="1">
      <c r="B18" s="505" t="s">
        <v>458</v>
      </c>
      <c r="C18" s="501">
        <v>100</v>
      </c>
      <c r="D18" s="500">
        <v>95.720164745706043</v>
      </c>
      <c r="E18" s="500">
        <v>92.103900237553106</v>
      </c>
      <c r="F18" s="500">
        <v>93.779546559522771</v>
      </c>
    </row>
    <row r="19" spans="2:6" ht="12.75" customHeight="1">
      <c r="B19" s="505" t="s">
        <v>220</v>
      </c>
      <c r="C19" s="501">
        <v>100</v>
      </c>
      <c r="D19" s="500">
        <v>94.900216950249572</v>
      </c>
      <c r="E19" s="500">
        <v>94.996110762829588</v>
      </c>
      <c r="F19" s="500">
        <v>97.532003221434266</v>
      </c>
    </row>
    <row r="20" spans="2:6" ht="12.75" customHeight="1">
      <c r="B20" s="505" t="s">
        <v>459</v>
      </c>
      <c r="C20" s="501">
        <v>100</v>
      </c>
      <c r="D20" s="500">
        <v>100.03728392165949</v>
      </c>
      <c r="E20" s="500">
        <v>97.234970856335764</v>
      </c>
      <c r="F20" s="500">
        <v>92.654389346618231</v>
      </c>
    </row>
    <row r="21" spans="2:6" ht="12.75" customHeight="1">
      <c r="B21" s="505" t="s">
        <v>460</v>
      </c>
      <c r="C21" s="501">
        <v>100</v>
      </c>
      <c r="D21" s="500">
        <v>101.63828418582163</v>
      </c>
      <c r="E21" s="500">
        <v>109.27346318329265</v>
      </c>
      <c r="F21" s="500">
        <v>108.31144104687829</v>
      </c>
    </row>
    <row r="22" spans="2:6" ht="12.75" customHeight="1">
      <c r="B22" s="505" t="s">
        <v>461</v>
      </c>
      <c r="C22" s="501">
        <v>100</v>
      </c>
      <c r="D22" s="500">
        <v>96.286776783414339</v>
      </c>
      <c r="E22" s="500">
        <v>95.066622852391006</v>
      </c>
      <c r="F22" s="500">
        <v>95.100273266448127</v>
      </c>
    </row>
    <row r="23" spans="2:6" ht="12.75" customHeight="1">
      <c r="B23" s="505" t="s">
        <v>462</v>
      </c>
      <c r="C23" s="501">
        <v>100</v>
      </c>
      <c r="D23" s="500">
        <v>98.014147645215473</v>
      </c>
      <c r="E23" s="500">
        <v>99.885897745775196</v>
      </c>
      <c r="F23" s="500">
        <v>101.17721526720653</v>
      </c>
    </row>
    <row r="24" spans="2:6" ht="12.75" customHeight="1">
      <c r="B24" s="505" t="s">
        <v>463</v>
      </c>
      <c r="C24" s="501">
        <v>100</v>
      </c>
      <c r="D24" s="500">
        <v>102.55692092364966</v>
      </c>
      <c r="E24" s="500">
        <v>98.725190701268488</v>
      </c>
      <c r="F24" s="500">
        <v>102.45990024941565</v>
      </c>
    </row>
    <row r="25" spans="2:6" ht="12.75" customHeight="1">
      <c r="B25" s="505" t="s">
        <v>465</v>
      </c>
      <c r="C25" s="501">
        <v>100</v>
      </c>
      <c r="D25" s="500">
        <v>98.973588437600398</v>
      </c>
      <c r="E25" s="500">
        <v>100.97738311994962</v>
      </c>
      <c r="F25" s="500">
        <v>104.76911099807738</v>
      </c>
    </row>
    <row r="26" spans="2:6" ht="12.75" customHeight="1">
      <c r="B26" s="505" t="s">
        <v>464</v>
      </c>
      <c r="C26" s="501">
        <v>100</v>
      </c>
      <c r="D26" s="500">
        <v>74.107919433944375</v>
      </c>
      <c r="E26" s="500">
        <v>73.463014480105969</v>
      </c>
      <c r="F26" s="500">
        <v>79.89974682838195</v>
      </c>
    </row>
    <row r="27" spans="2:6" ht="12.75" customHeight="1">
      <c r="B27" s="505" t="s">
        <v>466</v>
      </c>
      <c r="C27" s="501">
        <v>100</v>
      </c>
      <c r="D27" s="500">
        <v>98</v>
      </c>
      <c r="E27" s="500">
        <v>96.529999999985122</v>
      </c>
      <c r="F27" s="500">
        <v>96.529999999985122</v>
      </c>
    </row>
    <row r="28" spans="2:6" ht="12.75" customHeight="1">
      <c r="B28" s="505" t="s">
        <v>131</v>
      </c>
      <c r="C28" s="501">
        <v>100</v>
      </c>
      <c r="D28" s="500">
        <v>99.951316164053708</v>
      </c>
      <c r="E28" s="500">
        <v>98.608350552017725</v>
      </c>
      <c r="F28" s="500">
        <v>101.08047894246421</v>
      </c>
    </row>
    <row r="29" spans="2:6" ht="12.75" customHeight="1">
      <c r="B29" s="505" t="s">
        <v>467</v>
      </c>
      <c r="C29" s="501">
        <v>100</v>
      </c>
      <c r="D29" s="500">
        <v>103.30591314035485</v>
      </c>
      <c r="E29" s="500">
        <v>110.37607012968213</v>
      </c>
      <c r="F29" s="500">
        <v>111.07787749550768</v>
      </c>
    </row>
    <row r="30" spans="2:6" ht="12.75" customHeight="1">
      <c r="B30" s="505" t="s">
        <v>468</v>
      </c>
      <c r="C30" s="501">
        <v>100</v>
      </c>
      <c r="D30" s="500">
        <v>99.029941145058459</v>
      </c>
      <c r="E30" s="500">
        <v>89.979111620599397</v>
      </c>
      <c r="F30" s="500">
        <v>84.398497001598642</v>
      </c>
    </row>
    <row r="31" spans="2:6" ht="12.75" customHeight="1">
      <c r="B31" s="505" t="s">
        <v>469</v>
      </c>
      <c r="C31" s="501">
        <v>100</v>
      </c>
      <c r="D31" s="500">
        <v>98.761427510305211</v>
      </c>
      <c r="E31" s="500">
        <v>97.131387988413607</v>
      </c>
      <c r="F31" s="500">
        <v>100.64566698154613</v>
      </c>
    </row>
    <row r="32" spans="2:6" ht="12.75" customHeight="1">
      <c r="B32" s="505" t="s">
        <v>470</v>
      </c>
      <c r="C32" s="501">
        <v>100</v>
      </c>
      <c r="D32" s="500">
        <v>104.59591499219627</v>
      </c>
      <c r="E32" s="500">
        <v>105.620630204707</v>
      </c>
      <c r="F32" s="500">
        <v>105.54502636503662</v>
      </c>
    </row>
    <row r="33" spans="2:6" ht="12.75" customHeight="1">
      <c r="B33" s="505" t="s">
        <v>132</v>
      </c>
      <c r="C33" s="501">
        <v>100</v>
      </c>
      <c r="D33" s="500">
        <v>94.496451407318162</v>
      </c>
      <c r="E33" s="500">
        <v>92.407620988042922</v>
      </c>
      <c r="F33" s="500">
        <v>94.325190176254651</v>
      </c>
    </row>
    <row r="34" spans="2:6" ht="12.75" customHeight="1">
      <c r="B34" s="505" t="s">
        <v>467</v>
      </c>
      <c r="C34" s="501">
        <v>100</v>
      </c>
      <c r="D34" s="500">
        <v>82.126036763057854</v>
      </c>
      <c r="E34" s="500">
        <v>81.690596809905003</v>
      </c>
      <c r="F34" s="500">
        <v>83.357158979716601</v>
      </c>
    </row>
    <row r="35" spans="2:6" ht="12.75" customHeight="1">
      <c r="B35" s="505" t="s">
        <v>468</v>
      </c>
      <c r="C35" s="501">
        <v>100</v>
      </c>
      <c r="D35" s="500">
        <v>79.85032276370859</v>
      </c>
      <c r="E35" s="500">
        <v>78.729516918493289</v>
      </c>
      <c r="F35" s="500">
        <v>77.686741859970212</v>
      </c>
    </row>
    <row r="36" spans="2:6" ht="12.75" customHeight="1">
      <c r="B36" s="505" t="s">
        <v>469</v>
      </c>
      <c r="C36" s="501">
        <v>100</v>
      </c>
      <c r="D36" s="500">
        <v>95.404022057916322</v>
      </c>
      <c r="E36" s="500">
        <v>93.54501826172006</v>
      </c>
      <c r="F36" s="500">
        <v>95.650316171044267</v>
      </c>
    </row>
    <row r="37" spans="2:6" ht="12.75" customHeight="1">
      <c r="B37" s="505" t="s">
        <v>470</v>
      </c>
      <c r="C37" s="501">
        <v>100</v>
      </c>
      <c r="D37" s="500">
        <v>94.51932769939782</v>
      </c>
      <c r="E37" s="500">
        <v>91.734210283089624</v>
      </c>
      <c r="F37" s="500">
        <v>93.470886736182834</v>
      </c>
    </row>
    <row r="38" spans="2:6" ht="12.75" customHeight="1">
      <c r="B38" s="505"/>
      <c r="C38" s="501"/>
      <c r="D38" s="111"/>
      <c r="E38" s="111"/>
      <c r="F38" s="111"/>
    </row>
    <row r="39" spans="2:6" s="14" customFormat="1" ht="12.75" customHeight="1">
      <c r="B39" s="101" t="s">
        <v>133</v>
      </c>
      <c r="C39" s="98">
        <v>100</v>
      </c>
      <c r="D39" s="100">
        <v>92.041804651694932</v>
      </c>
      <c r="E39" s="100">
        <v>92.612325098876738</v>
      </c>
      <c r="F39" s="100">
        <v>90.054463979955173</v>
      </c>
    </row>
    <row r="40" spans="2:6" ht="12.75" customHeight="1">
      <c r="B40" s="505" t="s">
        <v>471</v>
      </c>
      <c r="C40" s="501">
        <v>100</v>
      </c>
      <c r="D40" s="500">
        <v>91.88653066670183</v>
      </c>
      <c r="E40" s="500">
        <v>95.400696602523666</v>
      </c>
      <c r="F40" s="500">
        <v>89.991473925970013</v>
      </c>
    </row>
    <row r="41" spans="2:6" ht="12.75" customHeight="1">
      <c r="B41" s="505" t="s">
        <v>472</v>
      </c>
      <c r="C41" s="501">
        <v>100</v>
      </c>
      <c r="D41" s="500">
        <v>98.882068661010365</v>
      </c>
      <c r="E41" s="500">
        <v>99.648495060049598</v>
      </c>
      <c r="F41" s="500">
        <v>98.000033370066092</v>
      </c>
    </row>
    <row r="42" spans="2:6" ht="12.75" customHeight="1">
      <c r="B42" s="505" t="s">
        <v>473</v>
      </c>
      <c r="C42" s="501">
        <v>100</v>
      </c>
      <c r="D42" s="500">
        <v>91.717353985444007</v>
      </c>
      <c r="E42" s="500">
        <v>90.064701062082847</v>
      </c>
      <c r="F42" s="500">
        <v>89.589443227988355</v>
      </c>
    </row>
    <row r="43" spans="2:6" ht="12.75" customHeight="1">
      <c r="B43" s="101"/>
      <c r="C43" s="501"/>
      <c r="D43" s="500"/>
      <c r="E43" s="500"/>
      <c r="F43" s="500"/>
    </row>
    <row r="44" spans="2:6" s="14" customFormat="1" ht="21.75" customHeight="1" thickBot="1">
      <c r="B44" s="168" t="s">
        <v>156</v>
      </c>
      <c r="C44" s="160">
        <v>100</v>
      </c>
      <c r="D44" s="162">
        <v>96.708366558293704</v>
      </c>
      <c r="E44" s="162">
        <v>96.109396096964801</v>
      </c>
      <c r="F44" s="162">
        <v>97.767683153709172</v>
      </c>
    </row>
    <row r="45" spans="2:6">
      <c r="B45" s="16"/>
    </row>
    <row r="46" spans="2:6">
      <c r="B46" s="12"/>
    </row>
    <row r="47" spans="2:6">
      <c r="B47" s="12"/>
    </row>
    <row r="48" spans="2:6">
      <c r="B48" s="12"/>
    </row>
    <row r="49" spans="2:2">
      <c r="B49" s="12"/>
    </row>
    <row r="50" spans="2:2">
      <c r="B50" s="12"/>
    </row>
    <row r="51" spans="2:2">
      <c r="B51" s="12"/>
    </row>
    <row r="52" spans="2:2">
      <c r="B52" s="12"/>
    </row>
    <row r="53" spans="2:2">
      <c r="B53" s="12"/>
    </row>
    <row r="54" spans="2:2">
      <c r="B54" s="12"/>
    </row>
    <row r="55" spans="2:2">
      <c r="B55" s="12"/>
    </row>
    <row r="56" spans="2:2">
      <c r="B56" s="12"/>
    </row>
    <row r="57" spans="2:2">
      <c r="B57" s="12"/>
    </row>
    <row r="58" spans="2:2">
      <c r="B58" s="12"/>
    </row>
    <row r="59" spans="2:2">
      <c r="B59" s="12"/>
    </row>
    <row r="60" spans="2:2">
      <c r="B60" s="12"/>
    </row>
    <row r="61" spans="2:2">
      <c r="B61" s="12"/>
    </row>
    <row r="62" spans="2:2">
      <c r="B62" s="12"/>
    </row>
    <row r="63" spans="2:2">
      <c r="B63" s="12"/>
    </row>
    <row r="64" spans="2:2">
      <c r="B64" s="12"/>
    </row>
    <row r="65" spans="2:2">
      <c r="B65" s="12"/>
    </row>
    <row r="66" spans="2:2">
      <c r="B66" s="12"/>
    </row>
    <row r="67" spans="2:2">
      <c r="B67" s="12"/>
    </row>
    <row r="68" spans="2:2">
      <c r="B68" s="12"/>
    </row>
    <row r="69" spans="2:2">
      <c r="B69" s="12"/>
    </row>
    <row r="70" spans="2:2">
      <c r="B70" s="12"/>
    </row>
    <row r="71" spans="2:2">
      <c r="B71" s="12"/>
    </row>
    <row r="72" spans="2:2">
      <c r="B72" s="12"/>
    </row>
    <row r="73" spans="2:2">
      <c r="B73" s="12"/>
    </row>
    <row r="74" spans="2:2">
      <c r="B74" s="12"/>
    </row>
    <row r="75" spans="2:2">
      <c r="B75" s="12"/>
    </row>
    <row r="76" spans="2:2">
      <c r="B76" s="12"/>
    </row>
    <row r="77" spans="2:2">
      <c r="B77" s="12"/>
    </row>
    <row r="78" spans="2:2">
      <c r="B78" s="12"/>
    </row>
    <row r="79" spans="2:2">
      <c r="B79" s="12"/>
    </row>
    <row r="80" spans="2:2">
      <c r="B80" s="12"/>
    </row>
    <row r="81" spans="2:2">
      <c r="B81" s="12"/>
    </row>
    <row r="82" spans="2:2">
      <c r="B82" s="12"/>
    </row>
    <row r="83" spans="2:2">
      <c r="B83" s="12"/>
    </row>
    <row r="84" spans="2:2">
      <c r="B84" s="12"/>
    </row>
    <row r="85" spans="2:2">
      <c r="B85" s="12"/>
    </row>
    <row r="86" spans="2:2">
      <c r="B86" s="12"/>
    </row>
    <row r="87" spans="2:2">
      <c r="B87" s="12"/>
    </row>
    <row r="88" spans="2:2">
      <c r="B88" s="12"/>
    </row>
    <row r="89" spans="2:2">
      <c r="B89" s="12"/>
    </row>
    <row r="90" spans="2:2">
      <c r="B90" s="12"/>
    </row>
    <row r="91" spans="2:2">
      <c r="B91" s="12"/>
    </row>
    <row r="92" spans="2:2">
      <c r="B92" s="12"/>
    </row>
    <row r="93" spans="2:2">
      <c r="B93" s="12"/>
    </row>
    <row r="94" spans="2:2">
      <c r="B94" s="12"/>
    </row>
    <row r="95" spans="2:2">
      <c r="B95" s="12"/>
    </row>
    <row r="96" spans="2:2">
      <c r="B96" s="12"/>
    </row>
    <row r="97" spans="2:2">
      <c r="B97" s="12"/>
    </row>
    <row r="98" spans="2:2">
      <c r="B98" s="12"/>
    </row>
    <row r="99" spans="2:2">
      <c r="B99" s="12"/>
    </row>
    <row r="100" spans="2:2">
      <c r="B100" s="12"/>
    </row>
    <row r="101" spans="2:2">
      <c r="B101" s="12"/>
    </row>
    <row r="102" spans="2:2">
      <c r="B102" s="12"/>
    </row>
    <row r="103" spans="2:2">
      <c r="B103" s="12"/>
    </row>
    <row r="104" spans="2:2">
      <c r="B104" s="12"/>
    </row>
    <row r="105" spans="2:2">
      <c r="B105" s="12"/>
    </row>
    <row r="106" spans="2:2">
      <c r="B106" s="12"/>
    </row>
    <row r="107" spans="2:2">
      <c r="B107" s="12"/>
    </row>
    <row r="108" spans="2:2">
      <c r="B108" s="12"/>
    </row>
    <row r="109" spans="2:2">
      <c r="B109" s="12"/>
    </row>
    <row r="110" spans="2:2">
      <c r="B110" s="12"/>
    </row>
    <row r="111" spans="2:2">
      <c r="B111" s="12"/>
    </row>
    <row r="112" spans="2:2">
      <c r="B112" s="12"/>
    </row>
    <row r="113" spans="2:2">
      <c r="B113" s="12"/>
    </row>
    <row r="114" spans="2:2">
      <c r="B114" s="12"/>
    </row>
    <row r="115" spans="2:2">
      <c r="B115" s="12"/>
    </row>
    <row r="116" spans="2:2">
      <c r="B116" s="12"/>
    </row>
    <row r="117" spans="2:2">
      <c r="B117" s="12"/>
    </row>
    <row r="118" spans="2:2">
      <c r="B118" s="12"/>
    </row>
    <row r="119" spans="2:2">
      <c r="B119" s="12"/>
    </row>
    <row r="120" spans="2:2">
      <c r="B120" s="12"/>
    </row>
    <row r="121" spans="2:2">
      <c r="B121" s="12"/>
    </row>
    <row r="122" spans="2:2">
      <c r="B122" s="12"/>
    </row>
    <row r="123" spans="2:2">
      <c r="B123" s="12"/>
    </row>
    <row r="124" spans="2:2">
      <c r="B124" s="12"/>
    </row>
    <row r="125" spans="2:2">
      <c r="B125" s="12"/>
    </row>
    <row r="126" spans="2:2">
      <c r="B126" s="12"/>
    </row>
    <row r="127" spans="2:2">
      <c r="B127" s="12"/>
    </row>
    <row r="128" spans="2:2">
      <c r="B128" s="12"/>
    </row>
    <row r="129" spans="2:2">
      <c r="B129" s="12"/>
    </row>
    <row r="130" spans="2:2">
      <c r="B130" s="12"/>
    </row>
    <row r="131" spans="2:2">
      <c r="B131" s="12"/>
    </row>
    <row r="132" spans="2:2">
      <c r="B132" s="12"/>
    </row>
    <row r="133" spans="2:2">
      <c r="B133" s="12"/>
    </row>
    <row r="134" spans="2:2">
      <c r="B134" s="12"/>
    </row>
    <row r="135" spans="2:2">
      <c r="B135" s="12"/>
    </row>
    <row r="136" spans="2:2">
      <c r="B136" s="12"/>
    </row>
    <row r="137" spans="2:2">
      <c r="B137" s="12"/>
    </row>
    <row r="138" spans="2:2">
      <c r="B138" s="12"/>
    </row>
    <row r="139" spans="2:2">
      <c r="B139" s="12"/>
    </row>
    <row r="140" spans="2:2">
      <c r="B140" s="12"/>
    </row>
    <row r="141" spans="2:2">
      <c r="B141" s="12"/>
    </row>
    <row r="142" spans="2:2">
      <c r="B142" s="12"/>
    </row>
    <row r="143" spans="2:2">
      <c r="B143" s="12"/>
    </row>
    <row r="144" spans="2:2">
      <c r="B144" s="12"/>
    </row>
    <row r="145" spans="2:2">
      <c r="B145" s="12"/>
    </row>
    <row r="146" spans="2:2">
      <c r="B146" s="12"/>
    </row>
    <row r="147" spans="2:2">
      <c r="B147" s="12"/>
    </row>
    <row r="148" spans="2:2">
      <c r="B148" s="12"/>
    </row>
    <row r="149" spans="2:2">
      <c r="B149" s="12"/>
    </row>
    <row r="150" spans="2:2">
      <c r="B150" s="12"/>
    </row>
    <row r="151" spans="2:2">
      <c r="B151" s="12"/>
    </row>
    <row r="152" spans="2:2">
      <c r="B152" s="12"/>
    </row>
    <row r="153" spans="2:2">
      <c r="B153" s="12"/>
    </row>
    <row r="154" spans="2:2">
      <c r="B154" s="12"/>
    </row>
    <row r="155" spans="2:2">
      <c r="B155" s="12"/>
    </row>
    <row r="156" spans="2:2">
      <c r="B156" s="12"/>
    </row>
    <row r="157" spans="2:2">
      <c r="B157" s="12"/>
    </row>
    <row r="158" spans="2:2">
      <c r="B158" s="12"/>
    </row>
    <row r="159" spans="2:2">
      <c r="B159" s="12"/>
    </row>
    <row r="160" spans="2:2">
      <c r="B160" s="12"/>
    </row>
    <row r="161" spans="2:2">
      <c r="B161" s="12"/>
    </row>
    <row r="162" spans="2:2">
      <c r="B162" s="12"/>
    </row>
    <row r="163" spans="2:2">
      <c r="B163" s="12"/>
    </row>
    <row r="164" spans="2:2">
      <c r="B164" s="12"/>
    </row>
    <row r="165" spans="2:2">
      <c r="B165" s="12"/>
    </row>
    <row r="166" spans="2:2">
      <c r="B166" s="12"/>
    </row>
    <row r="167" spans="2:2">
      <c r="B167" s="12"/>
    </row>
    <row r="168" spans="2:2">
      <c r="B168" s="12"/>
    </row>
    <row r="169" spans="2:2">
      <c r="B169" s="12"/>
    </row>
    <row r="170" spans="2:2">
      <c r="B170" s="12"/>
    </row>
    <row r="171" spans="2:2">
      <c r="B171" s="12"/>
    </row>
    <row r="172" spans="2:2">
      <c r="B172" s="12"/>
    </row>
    <row r="173" spans="2:2">
      <c r="B173" s="12"/>
    </row>
    <row r="174" spans="2:2">
      <c r="B174" s="12"/>
    </row>
    <row r="175" spans="2:2">
      <c r="B175" s="12"/>
    </row>
    <row r="176" spans="2:2">
      <c r="B176" s="12"/>
    </row>
    <row r="177" spans="2:2">
      <c r="B177" s="12"/>
    </row>
    <row r="178" spans="2:2">
      <c r="B178" s="12"/>
    </row>
    <row r="179" spans="2:2">
      <c r="B179" s="12"/>
    </row>
    <row r="180" spans="2:2">
      <c r="B180" s="12"/>
    </row>
    <row r="181" spans="2:2">
      <c r="B181" s="12"/>
    </row>
    <row r="182" spans="2:2">
      <c r="B182" s="12"/>
    </row>
    <row r="183" spans="2:2">
      <c r="B183" s="12"/>
    </row>
    <row r="184" spans="2:2">
      <c r="B184" s="12"/>
    </row>
    <row r="185" spans="2:2">
      <c r="B185" s="12"/>
    </row>
    <row r="186" spans="2:2">
      <c r="B186" s="12"/>
    </row>
    <row r="187" spans="2:2">
      <c r="B187" s="12"/>
    </row>
    <row r="188" spans="2:2">
      <c r="B188" s="12"/>
    </row>
    <row r="189" spans="2:2">
      <c r="B189" s="12"/>
    </row>
    <row r="190" spans="2:2">
      <c r="B190" s="12"/>
    </row>
    <row r="191" spans="2:2">
      <c r="B191" s="12"/>
    </row>
    <row r="192" spans="2:2">
      <c r="B192" s="12"/>
    </row>
    <row r="193" spans="2:2">
      <c r="B193" s="12"/>
    </row>
    <row r="194" spans="2:2">
      <c r="B194" s="12"/>
    </row>
    <row r="195" spans="2:2">
      <c r="B195" s="12"/>
    </row>
    <row r="196" spans="2:2">
      <c r="B196" s="12"/>
    </row>
    <row r="197" spans="2:2">
      <c r="B197" s="12"/>
    </row>
    <row r="198" spans="2:2">
      <c r="B198" s="12"/>
    </row>
    <row r="199" spans="2:2">
      <c r="B199" s="12"/>
    </row>
    <row r="200" spans="2:2">
      <c r="B200" s="12"/>
    </row>
    <row r="201" spans="2:2">
      <c r="B201" s="12"/>
    </row>
    <row r="202" spans="2:2">
      <c r="B202" s="12"/>
    </row>
    <row r="203" spans="2:2">
      <c r="B203" s="12"/>
    </row>
    <row r="204" spans="2:2">
      <c r="B204" s="12"/>
    </row>
    <row r="205" spans="2:2">
      <c r="B205" s="12"/>
    </row>
    <row r="206" spans="2:2">
      <c r="B206" s="12"/>
    </row>
    <row r="207" spans="2:2">
      <c r="B207" s="12"/>
    </row>
    <row r="208" spans="2:2">
      <c r="B208" s="12"/>
    </row>
    <row r="209" spans="2:2">
      <c r="B209" s="12"/>
    </row>
    <row r="210" spans="2:2">
      <c r="B210" s="12"/>
    </row>
    <row r="211" spans="2:2">
      <c r="B211" s="12"/>
    </row>
    <row r="212" spans="2:2">
      <c r="B212" s="12"/>
    </row>
    <row r="213" spans="2:2">
      <c r="B213" s="12"/>
    </row>
    <row r="214" spans="2:2">
      <c r="B214" s="12"/>
    </row>
    <row r="215" spans="2:2">
      <c r="B215" s="12"/>
    </row>
    <row r="216" spans="2:2">
      <c r="B216" s="12"/>
    </row>
    <row r="217" spans="2:2">
      <c r="B217" s="12"/>
    </row>
    <row r="218" spans="2:2">
      <c r="B218" s="12"/>
    </row>
    <row r="219" spans="2:2">
      <c r="B219" s="12"/>
    </row>
    <row r="220" spans="2:2">
      <c r="B220" s="12"/>
    </row>
    <row r="221" spans="2:2">
      <c r="B221" s="12"/>
    </row>
    <row r="222" spans="2:2">
      <c r="B222" s="12"/>
    </row>
    <row r="223" spans="2:2">
      <c r="B223" s="12"/>
    </row>
    <row r="224" spans="2:2">
      <c r="B224" s="12"/>
    </row>
    <row r="225" spans="2:2">
      <c r="B225" s="12"/>
    </row>
    <row r="226" spans="2:2">
      <c r="B226" s="12"/>
    </row>
    <row r="227" spans="2:2">
      <c r="B227" s="12"/>
    </row>
    <row r="228" spans="2:2">
      <c r="B228" s="12"/>
    </row>
    <row r="229" spans="2:2">
      <c r="B229" s="12"/>
    </row>
    <row r="230" spans="2:2">
      <c r="B230" s="12"/>
    </row>
    <row r="231" spans="2:2">
      <c r="B231" s="12"/>
    </row>
    <row r="232" spans="2:2">
      <c r="B232" s="12"/>
    </row>
    <row r="233" spans="2:2">
      <c r="B233" s="12"/>
    </row>
    <row r="234" spans="2:2">
      <c r="B234" s="12"/>
    </row>
    <row r="235" spans="2:2">
      <c r="B235" s="12"/>
    </row>
    <row r="236" spans="2:2">
      <c r="B236" s="12"/>
    </row>
    <row r="237" spans="2:2">
      <c r="B237" s="12"/>
    </row>
    <row r="238" spans="2:2">
      <c r="B238" s="12"/>
    </row>
    <row r="239" spans="2:2">
      <c r="B239" s="12"/>
    </row>
    <row r="240" spans="2:2">
      <c r="B240" s="12"/>
    </row>
    <row r="241" spans="2:2">
      <c r="B241" s="12"/>
    </row>
    <row r="242" spans="2:2">
      <c r="B242" s="12"/>
    </row>
    <row r="243" spans="2:2">
      <c r="B243" s="12"/>
    </row>
    <row r="244" spans="2:2">
      <c r="B244" s="12"/>
    </row>
    <row r="245" spans="2:2">
      <c r="B245" s="12"/>
    </row>
    <row r="246" spans="2:2">
      <c r="B246" s="12"/>
    </row>
    <row r="247" spans="2:2">
      <c r="B247" s="12"/>
    </row>
    <row r="248" spans="2:2">
      <c r="B248" s="12"/>
    </row>
    <row r="249" spans="2:2">
      <c r="B249" s="12"/>
    </row>
    <row r="250" spans="2:2">
      <c r="B250" s="12"/>
    </row>
    <row r="251" spans="2:2">
      <c r="B251" s="12"/>
    </row>
    <row r="252" spans="2:2">
      <c r="B252" s="12"/>
    </row>
    <row r="253" spans="2:2">
      <c r="B253" s="12"/>
    </row>
    <row r="254" spans="2:2">
      <c r="B254" s="12"/>
    </row>
    <row r="255" spans="2:2">
      <c r="B255" s="12"/>
    </row>
    <row r="256" spans="2:2">
      <c r="B256" s="12"/>
    </row>
    <row r="257" spans="2:2">
      <c r="B257" s="12"/>
    </row>
    <row r="258" spans="2:2">
      <c r="B258" s="12"/>
    </row>
    <row r="259" spans="2:2">
      <c r="B259" s="12"/>
    </row>
    <row r="260" spans="2:2">
      <c r="B260" s="12"/>
    </row>
    <row r="261" spans="2:2">
      <c r="B261" s="12"/>
    </row>
    <row r="262" spans="2:2">
      <c r="B262" s="12"/>
    </row>
    <row r="263" spans="2:2">
      <c r="B263" s="12"/>
    </row>
    <row r="264" spans="2:2">
      <c r="B264" s="12"/>
    </row>
    <row r="265" spans="2:2">
      <c r="B265" s="12"/>
    </row>
    <row r="266" spans="2:2">
      <c r="B266" s="12"/>
    </row>
    <row r="267" spans="2:2">
      <c r="B267" s="12"/>
    </row>
    <row r="268" spans="2:2">
      <c r="B268" s="12"/>
    </row>
    <row r="269" spans="2:2">
      <c r="B269" s="12"/>
    </row>
    <row r="270" spans="2:2">
      <c r="B270" s="12"/>
    </row>
    <row r="271" spans="2:2">
      <c r="B271" s="12"/>
    </row>
    <row r="272" spans="2:2">
      <c r="B272" s="12"/>
    </row>
    <row r="273" spans="2:2">
      <c r="B273" s="12"/>
    </row>
    <row r="274" spans="2:2">
      <c r="B274" s="12"/>
    </row>
    <row r="275" spans="2:2">
      <c r="B275" s="12"/>
    </row>
    <row r="276" spans="2:2">
      <c r="B276" s="12"/>
    </row>
    <row r="277" spans="2:2">
      <c r="B277" s="12"/>
    </row>
    <row r="278" spans="2:2">
      <c r="B278" s="12"/>
    </row>
    <row r="279" spans="2:2">
      <c r="B279" s="12"/>
    </row>
    <row r="280" spans="2:2">
      <c r="B280" s="12"/>
    </row>
    <row r="281" spans="2:2">
      <c r="B281" s="12"/>
    </row>
    <row r="282" spans="2:2">
      <c r="B282" s="12"/>
    </row>
    <row r="283" spans="2:2">
      <c r="B283" s="12"/>
    </row>
    <row r="284" spans="2:2">
      <c r="B284" s="12"/>
    </row>
    <row r="285" spans="2:2">
      <c r="B285" s="12"/>
    </row>
    <row r="286" spans="2:2">
      <c r="B286" s="12"/>
    </row>
    <row r="287" spans="2:2">
      <c r="B287" s="12"/>
    </row>
    <row r="288" spans="2:2">
      <c r="B288" s="12"/>
    </row>
    <row r="289" spans="2:2">
      <c r="B289" s="12"/>
    </row>
    <row r="290" spans="2:2">
      <c r="B290" s="12"/>
    </row>
    <row r="291" spans="2:2">
      <c r="B291" s="12"/>
    </row>
    <row r="292" spans="2:2">
      <c r="B292" s="12"/>
    </row>
    <row r="293" spans="2:2">
      <c r="B293" s="12"/>
    </row>
    <row r="294" spans="2:2">
      <c r="B294" s="12"/>
    </row>
    <row r="295" spans="2:2">
      <c r="B295" s="12"/>
    </row>
    <row r="296" spans="2:2">
      <c r="B296" s="12"/>
    </row>
    <row r="297" spans="2:2">
      <c r="B297" s="12"/>
    </row>
    <row r="298" spans="2:2">
      <c r="B298" s="12"/>
    </row>
    <row r="299" spans="2:2">
      <c r="B299" s="12"/>
    </row>
    <row r="300" spans="2:2">
      <c r="B300" s="12"/>
    </row>
    <row r="301" spans="2:2">
      <c r="B301" s="12"/>
    </row>
    <row r="302" spans="2:2">
      <c r="B302" s="12"/>
    </row>
    <row r="303" spans="2:2">
      <c r="B303" s="12"/>
    </row>
    <row r="304" spans="2:2">
      <c r="B304" s="12"/>
    </row>
    <row r="305" spans="2:2">
      <c r="B305" s="12"/>
    </row>
    <row r="306" spans="2:2">
      <c r="B306" s="12"/>
    </row>
    <row r="307" spans="2:2">
      <c r="B307" s="12"/>
    </row>
    <row r="308" spans="2:2">
      <c r="B308" s="12"/>
    </row>
    <row r="309" spans="2:2">
      <c r="B309" s="12"/>
    </row>
    <row r="310" spans="2:2">
      <c r="B310" s="12"/>
    </row>
    <row r="311" spans="2:2">
      <c r="B311" s="12"/>
    </row>
    <row r="312" spans="2:2">
      <c r="B312" s="12"/>
    </row>
    <row r="313" spans="2:2">
      <c r="B313" s="12"/>
    </row>
    <row r="314" spans="2:2">
      <c r="B314" s="12"/>
    </row>
    <row r="315" spans="2:2">
      <c r="B315" s="12"/>
    </row>
    <row r="316" spans="2:2">
      <c r="B316" s="12"/>
    </row>
    <row r="317" spans="2:2">
      <c r="B317" s="12"/>
    </row>
    <row r="318" spans="2:2">
      <c r="B318" s="12"/>
    </row>
    <row r="319" spans="2:2">
      <c r="B319" s="12"/>
    </row>
    <row r="320" spans="2:2">
      <c r="B320" s="12"/>
    </row>
    <row r="321" spans="2:2">
      <c r="B321" s="12"/>
    </row>
    <row r="322" spans="2:2">
      <c r="B322" s="12"/>
    </row>
    <row r="323" spans="2:2">
      <c r="B323" s="12"/>
    </row>
    <row r="324" spans="2:2">
      <c r="B324" s="12"/>
    </row>
    <row r="325" spans="2:2">
      <c r="B325" s="12"/>
    </row>
    <row r="326" spans="2:2">
      <c r="B326" s="12"/>
    </row>
    <row r="327" spans="2:2">
      <c r="B327" s="12"/>
    </row>
    <row r="328" spans="2:2">
      <c r="B328" s="12"/>
    </row>
    <row r="329" spans="2:2">
      <c r="B329" s="12"/>
    </row>
    <row r="330" spans="2:2">
      <c r="B330" s="12"/>
    </row>
    <row r="331" spans="2:2">
      <c r="B331" s="12"/>
    </row>
    <row r="332" spans="2:2">
      <c r="B332" s="12"/>
    </row>
    <row r="333" spans="2:2">
      <c r="B333" s="12"/>
    </row>
    <row r="334" spans="2:2">
      <c r="B334" s="12"/>
    </row>
    <row r="335" spans="2:2">
      <c r="B335" s="12"/>
    </row>
    <row r="336" spans="2:2">
      <c r="B336" s="12"/>
    </row>
    <row r="337" spans="2:2">
      <c r="B337" s="12"/>
    </row>
    <row r="338" spans="2:2">
      <c r="B338" s="12"/>
    </row>
    <row r="339" spans="2:2">
      <c r="B339" s="12"/>
    </row>
    <row r="340" spans="2:2">
      <c r="B340" s="12"/>
    </row>
    <row r="341" spans="2:2">
      <c r="B341" s="12"/>
    </row>
    <row r="342" spans="2:2">
      <c r="B342" s="12"/>
    </row>
    <row r="343" spans="2:2">
      <c r="B343" s="12"/>
    </row>
    <row r="344" spans="2:2">
      <c r="B344" s="12"/>
    </row>
    <row r="345" spans="2:2">
      <c r="B345" s="12"/>
    </row>
    <row r="346" spans="2:2">
      <c r="B346" s="12"/>
    </row>
    <row r="347" spans="2:2">
      <c r="B347" s="12"/>
    </row>
    <row r="348" spans="2:2">
      <c r="B348" s="12"/>
    </row>
    <row r="349" spans="2:2">
      <c r="B349" s="12"/>
    </row>
    <row r="350" spans="2:2">
      <c r="B350" s="12"/>
    </row>
    <row r="351" spans="2:2">
      <c r="B351" s="12"/>
    </row>
    <row r="352" spans="2:2">
      <c r="B352" s="12"/>
    </row>
    <row r="353" spans="2:2">
      <c r="B353" s="12"/>
    </row>
    <row r="354" spans="2:2">
      <c r="B354" s="12"/>
    </row>
    <row r="355" spans="2:2">
      <c r="B355" s="12"/>
    </row>
    <row r="356" spans="2:2">
      <c r="B356" s="12"/>
    </row>
    <row r="357" spans="2:2">
      <c r="B357" s="12"/>
    </row>
    <row r="358" spans="2:2">
      <c r="B358" s="12"/>
    </row>
    <row r="359" spans="2:2">
      <c r="B359" s="12"/>
    </row>
    <row r="360" spans="2:2">
      <c r="B360" s="12"/>
    </row>
    <row r="361" spans="2:2">
      <c r="B361" s="12"/>
    </row>
    <row r="362" spans="2:2">
      <c r="B362" s="12"/>
    </row>
    <row r="363" spans="2:2">
      <c r="B363" s="12"/>
    </row>
    <row r="364" spans="2:2">
      <c r="B364" s="12"/>
    </row>
    <row r="365" spans="2:2">
      <c r="B365" s="12"/>
    </row>
    <row r="366" spans="2:2">
      <c r="B366" s="12"/>
    </row>
    <row r="367" spans="2:2">
      <c r="B367" s="12"/>
    </row>
    <row r="368" spans="2:2">
      <c r="B368" s="12"/>
    </row>
    <row r="369" spans="2:2">
      <c r="B369" s="12"/>
    </row>
    <row r="370" spans="2:2">
      <c r="B370" s="12"/>
    </row>
    <row r="371" spans="2:2">
      <c r="B371" s="12"/>
    </row>
    <row r="372" spans="2:2">
      <c r="B372" s="12"/>
    </row>
    <row r="373" spans="2:2">
      <c r="B373" s="12"/>
    </row>
    <row r="374" spans="2:2">
      <c r="B374" s="12"/>
    </row>
    <row r="375" spans="2:2">
      <c r="B375" s="12"/>
    </row>
    <row r="376" spans="2:2">
      <c r="B376" s="12"/>
    </row>
    <row r="377" spans="2:2">
      <c r="B377" s="12"/>
    </row>
    <row r="378" spans="2:2">
      <c r="B378" s="12"/>
    </row>
    <row r="379" spans="2:2">
      <c r="B379" s="12"/>
    </row>
    <row r="380" spans="2:2">
      <c r="B380" s="12"/>
    </row>
    <row r="381" spans="2:2">
      <c r="B381" s="12"/>
    </row>
    <row r="382" spans="2:2">
      <c r="B382" s="12"/>
    </row>
    <row r="383" spans="2:2">
      <c r="B383" s="12"/>
    </row>
    <row r="384" spans="2:2">
      <c r="B384" s="12"/>
    </row>
    <row r="385" spans="2:2">
      <c r="B385" s="12"/>
    </row>
    <row r="386" spans="2:2">
      <c r="B386" s="12"/>
    </row>
    <row r="387" spans="2:2">
      <c r="B387" s="12"/>
    </row>
    <row r="388" spans="2:2">
      <c r="B388" s="12"/>
    </row>
    <row r="389" spans="2:2">
      <c r="B389" s="12"/>
    </row>
    <row r="390" spans="2:2">
      <c r="B390" s="12"/>
    </row>
    <row r="391" spans="2:2">
      <c r="B391" s="12"/>
    </row>
    <row r="392" spans="2:2">
      <c r="B392" s="12"/>
    </row>
    <row r="393" spans="2:2">
      <c r="B393" s="12"/>
    </row>
    <row r="394" spans="2:2">
      <c r="B394" s="12"/>
    </row>
    <row r="395" spans="2:2">
      <c r="B395" s="12"/>
    </row>
    <row r="396" spans="2:2">
      <c r="B396" s="12"/>
    </row>
    <row r="397" spans="2:2">
      <c r="B397" s="12"/>
    </row>
    <row r="398" spans="2:2">
      <c r="B398" s="12"/>
    </row>
    <row r="399" spans="2:2">
      <c r="B399" s="12"/>
    </row>
    <row r="400" spans="2:2">
      <c r="B400" s="12"/>
    </row>
    <row r="401" spans="2:2">
      <c r="B401" s="12"/>
    </row>
    <row r="402" spans="2:2">
      <c r="B402" s="12"/>
    </row>
    <row r="403" spans="2:2">
      <c r="B403" s="12"/>
    </row>
    <row r="404" spans="2:2">
      <c r="B404" s="12"/>
    </row>
    <row r="405" spans="2:2">
      <c r="B405" s="12"/>
    </row>
    <row r="406" spans="2:2">
      <c r="B406" s="12"/>
    </row>
    <row r="407" spans="2:2">
      <c r="B407" s="12"/>
    </row>
    <row r="408" spans="2:2">
      <c r="B408" s="12"/>
    </row>
    <row r="409" spans="2:2">
      <c r="B409" s="12"/>
    </row>
    <row r="410" spans="2:2">
      <c r="B410" s="12"/>
    </row>
    <row r="411" spans="2:2">
      <c r="B411" s="12"/>
    </row>
    <row r="412" spans="2:2">
      <c r="B412" s="12"/>
    </row>
    <row r="413" spans="2:2">
      <c r="B413" s="12"/>
    </row>
    <row r="414" spans="2:2">
      <c r="B414" s="12"/>
    </row>
    <row r="415" spans="2:2">
      <c r="B415" s="12"/>
    </row>
    <row r="416" spans="2:2">
      <c r="B416" s="12"/>
    </row>
    <row r="417" spans="2:2">
      <c r="B417" s="12"/>
    </row>
    <row r="418" spans="2:2">
      <c r="B418" s="12"/>
    </row>
    <row r="419" spans="2:2">
      <c r="B419" s="12"/>
    </row>
    <row r="420" spans="2:2">
      <c r="B420" s="12"/>
    </row>
    <row r="421" spans="2:2">
      <c r="B421" s="12"/>
    </row>
    <row r="422" spans="2:2">
      <c r="B422" s="12"/>
    </row>
    <row r="423" spans="2:2">
      <c r="B423" s="12"/>
    </row>
    <row r="424" spans="2:2">
      <c r="B424" s="12"/>
    </row>
    <row r="425" spans="2:2">
      <c r="B425" s="12"/>
    </row>
    <row r="426" spans="2:2">
      <c r="B426" s="12"/>
    </row>
    <row r="427" spans="2:2">
      <c r="B427" s="12"/>
    </row>
    <row r="428" spans="2:2">
      <c r="B428" s="12"/>
    </row>
    <row r="429" spans="2:2">
      <c r="B429" s="12"/>
    </row>
    <row r="430" spans="2:2">
      <c r="B430" s="12"/>
    </row>
    <row r="431" spans="2:2">
      <c r="B431" s="12"/>
    </row>
    <row r="432" spans="2:2">
      <c r="B432" s="12"/>
    </row>
    <row r="433" spans="2:2">
      <c r="B433" s="12"/>
    </row>
    <row r="434" spans="2:2">
      <c r="B434" s="12"/>
    </row>
    <row r="435" spans="2:2">
      <c r="B435" s="12"/>
    </row>
    <row r="436" spans="2:2">
      <c r="B436" s="12"/>
    </row>
    <row r="437" spans="2:2">
      <c r="B437" s="12"/>
    </row>
    <row r="438" spans="2:2">
      <c r="B438" s="12"/>
    </row>
    <row r="439" spans="2:2">
      <c r="B439" s="12"/>
    </row>
    <row r="440" spans="2:2">
      <c r="B440" s="12"/>
    </row>
    <row r="441" spans="2:2">
      <c r="B441" s="12"/>
    </row>
    <row r="442" spans="2:2">
      <c r="B442" s="12"/>
    </row>
    <row r="443" spans="2:2">
      <c r="B443" s="12"/>
    </row>
    <row r="444" spans="2:2">
      <c r="B444" s="12"/>
    </row>
    <row r="445" spans="2:2">
      <c r="B445" s="12"/>
    </row>
    <row r="446" spans="2:2">
      <c r="B446" s="12"/>
    </row>
    <row r="447" spans="2:2">
      <c r="B447" s="12"/>
    </row>
    <row r="448" spans="2:2">
      <c r="B448" s="12"/>
    </row>
    <row r="449" spans="2:2">
      <c r="B449" s="12"/>
    </row>
    <row r="450" spans="2:2">
      <c r="B450" s="12"/>
    </row>
    <row r="451" spans="2:2">
      <c r="B451" s="12"/>
    </row>
    <row r="452" spans="2:2">
      <c r="B452" s="12"/>
    </row>
    <row r="453" spans="2:2">
      <c r="B453" s="12"/>
    </row>
    <row r="454" spans="2:2">
      <c r="B454" s="12"/>
    </row>
    <row r="455" spans="2:2">
      <c r="B455" s="12"/>
    </row>
    <row r="456" spans="2:2">
      <c r="B456" s="12"/>
    </row>
    <row r="457" spans="2:2">
      <c r="B457" s="12"/>
    </row>
    <row r="458" spans="2:2">
      <c r="B458" s="12"/>
    </row>
    <row r="459" spans="2:2">
      <c r="B459" s="12"/>
    </row>
    <row r="460" spans="2:2">
      <c r="B460" s="12"/>
    </row>
    <row r="461" spans="2:2">
      <c r="B461" s="12"/>
    </row>
    <row r="462" spans="2:2">
      <c r="B462" s="12"/>
    </row>
    <row r="463" spans="2:2">
      <c r="B463" s="12"/>
    </row>
    <row r="464" spans="2:2">
      <c r="B464" s="12"/>
    </row>
    <row r="465" spans="2:2">
      <c r="B465" s="12"/>
    </row>
    <row r="466" spans="2:2">
      <c r="B466" s="12"/>
    </row>
    <row r="467" spans="2:2">
      <c r="B467" s="12"/>
    </row>
    <row r="468" spans="2:2">
      <c r="B468" s="12"/>
    </row>
    <row r="469" spans="2:2">
      <c r="B469" s="12"/>
    </row>
    <row r="470" spans="2:2">
      <c r="B470" s="12"/>
    </row>
    <row r="471" spans="2:2">
      <c r="B471" s="12"/>
    </row>
    <row r="472" spans="2:2">
      <c r="B472" s="12"/>
    </row>
    <row r="473" spans="2:2">
      <c r="B473" s="12"/>
    </row>
    <row r="474" spans="2:2">
      <c r="B474" s="12"/>
    </row>
    <row r="475" spans="2:2">
      <c r="B475" s="12"/>
    </row>
    <row r="476" spans="2:2">
      <c r="B476" s="12"/>
    </row>
    <row r="477" spans="2:2">
      <c r="B477" s="12"/>
    </row>
    <row r="478" spans="2:2">
      <c r="B478" s="12"/>
    </row>
    <row r="479" spans="2:2">
      <c r="B479" s="12"/>
    </row>
    <row r="480" spans="2:2">
      <c r="B480" s="12"/>
    </row>
    <row r="481" spans="2:2">
      <c r="B481" s="12"/>
    </row>
    <row r="482" spans="2:2">
      <c r="B482" s="12"/>
    </row>
    <row r="483" spans="2:2">
      <c r="B483" s="12"/>
    </row>
    <row r="484" spans="2:2">
      <c r="B484" s="12"/>
    </row>
    <row r="485" spans="2:2">
      <c r="B485" s="12"/>
    </row>
    <row r="486" spans="2:2">
      <c r="B486" s="12"/>
    </row>
    <row r="487" spans="2:2">
      <c r="B487" s="12"/>
    </row>
    <row r="488" spans="2:2">
      <c r="B488" s="12"/>
    </row>
    <row r="489" spans="2:2">
      <c r="B489" s="12"/>
    </row>
    <row r="490" spans="2:2">
      <c r="B490" s="12"/>
    </row>
    <row r="491" spans="2:2">
      <c r="B491" s="12"/>
    </row>
    <row r="492" spans="2:2">
      <c r="B492" s="12"/>
    </row>
    <row r="493" spans="2:2">
      <c r="B493" s="12"/>
    </row>
    <row r="494" spans="2:2">
      <c r="B494" s="12"/>
    </row>
    <row r="495" spans="2:2">
      <c r="B495" s="12"/>
    </row>
    <row r="496" spans="2:2">
      <c r="B496" s="12"/>
    </row>
    <row r="497" spans="2:2">
      <c r="B497" s="12"/>
    </row>
    <row r="498" spans="2:2">
      <c r="B498" s="12"/>
    </row>
    <row r="499" spans="2:2">
      <c r="B499" s="12"/>
    </row>
    <row r="500" spans="2:2">
      <c r="B500" s="12"/>
    </row>
    <row r="501" spans="2:2">
      <c r="B501" s="12"/>
    </row>
    <row r="502" spans="2:2">
      <c r="B502" s="12"/>
    </row>
    <row r="503" spans="2:2">
      <c r="B503" s="12"/>
    </row>
    <row r="504" spans="2:2">
      <c r="B504" s="12"/>
    </row>
    <row r="505" spans="2:2">
      <c r="B505" s="12"/>
    </row>
    <row r="506" spans="2:2">
      <c r="B506" s="12"/>
    </row>
    <row r="507" spans="2:2">
      <c r="B507" s="12"/>
    </row>
    <row r="508" spans="2:2">
      <c r="B508" s="12"/>
    </row>
    <row r="509" spans="2:2">
      <c r="B509" s="12"/>
    </row>
    <row r="510" spans="2:2">
      <c r="B510" s="12"/>
    </row>
    <row r="511" spans="2:2">
      <c r="B511" s="12"/>
    </row>
    <row r="512" spans="2:2">
      <c r="B512" s="12"/>
    </row>
    <row r="513" spans="2:2">
      <c r="B513" s="12"/>
    </row>
    <row r="514" spans="2:2">
      <c r="B514" s="12"/>
    </row>
    <row r="515" spans="2:2">
      <c r="B515" s="12"/>
    </row>
    <row r="516" spans="2:2">
      <c r="B516" s="12"/>
    </row>
    <row r="517" spans="2:2">
      <c r="B517" s="12"/>
    </row>
    <row r="518" spans="2:2">
      <c r="B518" s="12"/>
    </row>
    <row r="519" spans="2:2">
      <c r="B519" s="12"/>
    </row>
    <row r="520" spans="2:2">
      <c r="B520" s="12"/>
    </row>
    <row r="521" spans="2:2">
      <c r="B521" s="12"/>
    </row>
    <row r="522" spans="2:2">
      <c r="B522" s="12"/>
    </row>
    <row r="523" spans="2:2">
      <c r="B523" s="12"/>
    </row>
    <row r="524" spans="2:2">
      <c r="B524" s="12"/>
    </row>
    <row r="525" spans="2:2">
      <c r="B525" s="12"/>
    </row>
    <row r="526" spans="2:2">
      <c r="B526" s="12"/>
    </row>
    <row r="527" spans="2:2">
      <c r="B527" s="12"/>
    </row>
    <row r="528" spans="2:2">
      <c r="B528" s="12"/>
    </row>
    <row r="529" spans="2:2">
      <c r="B529" s="12"/>
    </row>
    <row r="530" spans="2:2">
      <c r="B530" s="12"/>
    </row>
    <row r="531" spans="2:2">
      <c r="B531" s="12"/>
    </row>
    <row r="532" spans="2:2">
      <c r="B532" s="12"/>
    </row>
    <row r="533" spans="2:2">
      <c r="B533" s="12"/>
    </row>
    <row r="534" spans="2:2">
      <c r="B534" s="12"/>
    </row>
    <row r="535" spans="2:2">
      <c r="B535" s="12"/>
    </row>
    <row r="536" spans="2:2">
      <c r="B536" s="12"/>
    </row>
    <row r="537" spans="2:2">
      <c r="B537" s="12"/>
    </row>
    <row r="538" spans="2:2">
      <c r="B538" s="12"/>
    </row>
    <row r="539" spans="2:2">
      <c r="B539" s="12"/>
    </row>
    <row r="540" spans="2:2">
      <c r="B540" s="12"/>
    </row>
    <row r="541" spans="2:2">
      <c r="B541" s="12"/>
    </row>
    <row r="542" spans="2:2">
      <c r="B542" s="12"/>
    </row>
    <row r="543" spans="2:2">
      <c r="B543" s="12"/>
    </row>
    <row r="544" spans="2:2">
      <c r="B544" s="12"/>
    </row>
    <row r="545" spans="2:2">
      <c r="B545" s="12"/>
    </row>
    <row r="546" spans="2:2">
      <c r="B546" s="12"/>
    </row>
    <row r="547" spans="2:2">
      <c r="B547" s="12"/>
    </row>
    <row r="548" spans="2:2">
      <c r="B548" s="12"/>
    </row>
    <row r="549" spans="2:2">
      <c r="B549" s="12"/>
    </row>
    <row r="550" spans="2:2">
      <c r="B550" s="12"/>
    </row>
    <row r="551" spans="2:2">
      <c r="B551" s="12"/>
    </row>
    <row r="552" spans="2:2">
      <c r="B552" s="12"/>
    </row>
    <row r="553" spans="2:2">
      <c r="B553" s="12"/>
    </row>
    <row r="554" spans="2:2">
      <c r="B554" s="12"/>
    </row>
    <row r="555" spans="2:2">
      <c r="B555" s="12"/>
    </row>
    <row r="556" spans="2:2">
      <c r="B556" s="12"/>
    </row>
    <row r="557" spans="2:2">
      <c r="B557" s="12"/>
    </row>
    <row r="558" spans="2:2">
      <c r="B558" s="12"/>
    </row>
    <row r="559" spans="2:2">
      <c r="B559" s="12"/>
    </row>
    <row r="560" spans="2:2">
      <c r="B560" s="12"/>
    </row>
    <row r="561" spans="2:2">
      <c r="B561" s="12"/>
    </row>
    <row r="562" spans="2:2">
      <c r="B562" s="12"/>
    </row>
    <row r="563" spans="2:2">
      <c r="B563" s="12"/>
    </row>
    <row r="564" spans="2:2">
      <c r="B564" s="12"/>
    </row>
    <row r="565" spans="2:2">
      <c r="B565" s="12"/>
    </row>
    <row r="566" spans="2:2">
      <c r="B566" s="12"/>
    </row>
    <row r="567" spans="2:2">
      <c r="B567" s="12"/>
    </row>
    <row r="568" spans="2:2">
      <c r="B568" s="12"/>
    </row>
    <row r="569" spans="2:2">
      <c r="B569" s="12"/>
    </row>
    <row r="570" spans="2:2">
      <c r="B570" s="12"/>
    </row>
    <row r="571" spans="2:2">
      <c r="B571" s="12"/>
    </row>
    <row r="572" spans="2:2">
      <c r="B572" s="12"/>
    </row>
    <row r="573" spans="2:2">
      <c r="B573" s="12"/>
    </row>
    <row r="574" spans="2:2">
      <c r="B574" s="12"/>
    </row>
    <row r="575" spans="2:2">
      <c r="B575" s="12"/>
    </row>
    <row r="576" spans="2:2">
      <c r="B576" s="12"/>
    </row>
    <row r="577" spans="2:2">
      <c r="B577" s="12"/>
    </row>
    <row r="578" spans="2:2">
      <c r="B578" s="12"/>
    </row>
    <row r="579" spans="2:2">
      <c r="B579" s="12"/>
    </row>
    <row r="580" spans="2:2">
      <c r="B580" s="12"/>
    </row>
    <row r="581" spans="2:2">
      <c r="B581" s="12"/>
    </row>
    <row r="582" spans="2:2">
      <c r="B582" s="12"/>
    </row>
    <row r="583" spans="2:2">
      <c r="B583" s="12"/>
    </row>
    <row r="584" spans="2:2">
      <c r="B584" s="12"/>
    </row>
    <row r="585" spans="2:2">
      <c r="B585" s="12"/>
    </row>
    <row r="586" spans="2:2">
      <c r="B586" s="12"/>
    </row>
    <row r="587" spans="2:2">
      <c r="B587" s="12"/>
    </row>
    <row r="588" spans="2:2">
      <c r="B588" s="12"/>
    </row>
    <row r="589" spans="2:2">
      <c r="B589" s="12"/>
    </row>
    <row r="590" spans="2:2">
      <c r="B590" s="12"/>
    </row>
    <row r="591" spans="2:2">
      <c r="B591" s="12"/>
    </row>
    <row r="592" spans="2:2">
      <c r="B592" s="12"/>
    </row>
    <row r="593" spans="2:2">
      <c r="B593" s="12"/>
    </row>
    <row r="594" spans="2:2">
      <c r="B594" s="12"/>
    </row>
    <row r="595" spans="2:2">
      <c r="B595" s="12"/>
    </row>
    <row r="596" spans="2:2">
      <c r="B596" s="12"/>
    </row>
    <row r="597" spans="2:2">
      <c r="B597" s="12"/>
    </row>
    <row r="598" spans="2:2">
      <c r="B598" s="12"/>
    </row>
    <row r="599" spans="2:2">
      <c r="B599" s="12"/>
    </row>
    <row r="600" spans="2:2">
      <c r="B600" s="12"/>
    </row>
    <row r="601" spans="2:2">
      <c r="B601" s="12"/>
    </row>
    <row r="602" spans="2:2">
      <c r="B602" s="12"/>
    </row>
    <row r="603" spans="2:2">
      <c r="B603" s="12"/>
    </row>
    <row r="604" spans="2:2">
      <c r="B604" s="12"/>
    </row>
    <row r="605" spans="2:2">
      <c r="B605" s="12"/>
    </row>
    <row r="606" spans="2:2">
      <c r="B606" s="12"/>
    </row>
    <row r="607" spans="2:2">
      <c r="B607" s="12"/>
    </row>
    <row r="608" spans="2:2">
      <c r="B608" s="12"/>
    </row>
    <row r="609" spans="2:2">
      <c r="B609" s="12"/>
    </row>
    <row r="610" spans="2:2">
      <c r="B610" s="12"/>
    </row>
    <row r="611" spans="2:2">
      <c r="B611" s="12"/>
    </row>
    <row r="612" spans="2:2">
      <c r="B612" s="12"/>
    </row>
    <row r="613" spans="2:2">
      <c r="B613" s="12"/>
    </row>
    <row r="614" spans="2:2">
      <c r="B614" s="12"/>
    </row>
    <row r="615" spans="2:2">
      <c r="B615" s="12"/>
    </row>
    <row r="616" spans="2:2">
      <c r="B616" s="12"/>
    </row>
    <row r="617" spans="2:2">
      <c r="B617" s="12"/>
    </row>
    <row r="618" spans="2:2">
      <c r="B618" s="12"/>
    </row>
    <row r="619" spans="2:2">
      <c r="B619" s="12"/>
    </row>
    <row r="620" spans="2:2">
      <c r="B620" s="12"/>
    </row>
    <row r="621" spans="2:2">
      <c r="B621" s="12"/>
    </row>
    <row r="622" spans="2:2">
      <c r="B622" s="12"/>
    </row>
    <row r="623" spans="2:2">
      <c r="B623" s="12"/>
    </row>
    <row r="624" spans="2:2">
      <c r="B624" s="12"/>
    </row>
    <row r="625" spans="2:2">
      <c r="B625" s="12"/>
    </row>
    <row r="626" spans="2:2">
      <c r="B626" s="12"/>
    </row>
    <row r="627" spans="2:2">
      <c r="B627" s="12"/>
    </row>
    <row r="628" spans="2:2">
      <c r="B628" s="12"/>
    </row>
    <row r="629" spans="2:2">
      <c r="B629" s="12"/>
    </row>
    <row r="630" spans="2:2">
      <c r="B630" s="12"/>
    </row>
    <row r="631" spans="2:2">
      <c r="B631" s="12"/>
    </row>
    <row r="632" spans="2:2">
      <c r="B632" s="12"/>
    </row>
    <row r="633" spans="2:2">
      <c r="B633" s="12"/>
    </row>
    <row r="634" spans="2:2">
      <c r="B634" s="12"/>
    </row>
    <row r="635" spans="2:2">
      <c r="B635" s="12"/>
    </row>
    <row r="636" spans="2:2">
      <c r="B636" s="12"/>
    </row>
    <row r="637" spans="2:2">
      <c r="B637" s="12"/>
    </row>
    <row r="638" spans="2:2">
      <c r="B638" s="12"/>
    </row>
    <row r="639" spans="2:2">
      <c r="B639" s="12"/>
    </row>
    <row r="640" spans="2:2">
      <c r="B640" s="12"/>
    </row>
    <row r="641" spans="2:2">
      <c r="B641" s="12"/>
    </row>
    <row r="642" spans="2:2">
      <c r="B642" s="12"/>
    </row>
    <row r="643" spans="2:2">
      <c r="B643" s="12"/>
    </row>
    <row r="644" spans="2:2">
      <c r="B644" s="12"/>
    </row>
    <row r="645" spans="2:2">
      <c r="B645" s="12"/>
    </row>
    <row r="646" spans="2:2">
      <c r="B646" s="12"/>
    </row>
    <row r="647" spans="2:2">
      <c r="B647" s="12"/>
    </row>
    <row r="648" spans="2:2">
      <c r="B648" s="12"/>
    </row>
    <row r="649" spans="2:2">
      <c r="B649" s="12"/>
    </row>
    <row r="650" spans="2:2">
      <c r="B650" s="12"/>
    </row>
    <row r="651" spans="2:2">
      <c r="B651" s="12"/>
    </row>
    <row r="652" spans="2:2">
      <c r="B652" s="12"/>
    </row>
    <row r="653" spans="2:2">
      <c r="B653" s="12"/>
    </row>
    <row r="654" spans="2:2">
      <c r="B654" s="12"/>
    </row>
    <row r="655" spans="2:2">
      <c r="B655" s="12"/>
    </row>
    <row r="656" spans="2:2">
      <c r="B656" s="12"/>
    </row>
    <row r="657" spans="2:2">
      <c r="B657" s="12"/>
    </row>
    <row r="658" spans="2:2">
      <c r="B658" s="12"/>
    </row>
    <row r="659" spans="2:2">
      <c r="B659" s="12"/>
    </row>
    <row r="660" spans="2:2">
      <c r="B660" s="12"/>
    </row>
    <row r="661" spans="2:2">
      <c r="B661" s="12"/>
    </row>
    <row r="662" spans="2:2">
      <c r="B662" s="12"/>
    </row>
    <row r="663" spans="2:2">
      <c r="B663" s="12"/>
    </row>
    <row r="664" spans="2:2">
      <c r="B664" s="12"/>
    </row>
    <row r="665" spans="2:2">
      <c r="B665" s="12"/>
    </row>
    <row r="666" spans="2:2">
      <c r="B666" s="12"/>
    </row>
    <row r="667" spans="2:2">
      <c r="B667" s="12"/>
    </row>
    <row r="668" spans="2:2">
      <c r="B668" s="12"/>
    </row>
    <row r="669" spans="2:2">
      <c r="B669" s="12"/>
    </row>
    <row r="670" spans="2:2">
      <c r="B670" s="12"/>
    </row>
    <row r="671" spans="2:2">
      <c r="B671" s="12"/>
    </row>
    <row r="672" spans="2:2">
      <c r="B672" s="12"/>
    </row>
    <row r="673" spans="2:2">
      <c r="B673" s="12"/>
    </row>
    <row r="674" spans="2:2">
      <c r="B674" s="12"/>
    </row>
    <row r="675" spans="2:2">
      <c r="B675" s="12"/>
    </row>
    <row r="676" spans="2:2">
      <c r="B676" s="12"/>
    </row>
    <row r="677" spans="2:2">
      <c r="B677" s="12"/>
    </row>
    <row r="678" spans="2:2">
      <c r="B678" s="12"/>
    </row>
    <row r="679" spans="2:2">
      <c r="B679" s="12"/>
    </row>
    <row r="680" spans="2:2">
      <c r="B680" s="12"/>
    </row>
    <row r="681" spans="2:2">
      <c r="B681" s="12"/>
    </row>
    <row r="682" spans="2:2">
      <c r="B682" s="12"/>
    </row>
    <row r="683" spans="2:2">
      <c r="B683" s="12"/>
    </row>
    <row r="684" spans="2:2">
      <c r="B684" s="12"/>
    </row>
    <row r="685" spans="2:2">
      <c r="B685" s="12"/>
    </row>
    <row r="686" spans="2:2">
      <c r="B686" s="12"/>
    </row>
    <row r="687" spans="2:2">
      <c r="B687" s="12"/>
    </row>
    <row r="688" spans="2:2">
      <c r="B688" s="12"/>
    </row>
    <row r="689" spans="2:2">
      <c r="B689" s="12"/>
    </row>
    <row r="690" spans="2:2">
      <c r="B690" s="12"/>
    </row>
    <row r="691" spans="2:2">
      <c r="B691" s="12"/>
    </row>
    <row r="692" spans="2:2">
      <c r="B692" s="12"/>
    </row>
    <row r="693" spans="2:2">
      <c r="B693" s="12"/>
    </row>
    <row r="694" spans="2:2">
      <c r="B694" s="12"/>
    </row>
    <row r="695" spans="2:2">
      <c r="B695" s="12"/>
    </row>
    <row r="696" spans="2:2">
      <c r="B696" s="12"/>
    </row>
    <row r="697" spans="2:2">
      <c r="B697" s="12"/>
    </row>
    <row r="698" spans="2:2">
      <c r="B698" s="12"/>
    </row>
    <row r="699" spans="2:2">
      <c r="B699" s="12"/>
    </row>
    <row r="700" spans="2:2">
      <c r="B700" s="12"/>
    </row>
    <row r="701" spans="2:2">
      <c r="B701" s="12"/>
    </row>
    <row r="702" spans="2:2">
      <c r="B702" s="12"/>
    </row>
    <row r="703" spans="2:2">
      <c r="B703" s="12"/>
    </row>
    <row r="704" spans="2:2">
      <c r="B704" s="12"/>
    </row>
    <row r="705" spans="2:2">
      <c r="B705" s="12"/>
    </row>
    <row r="706" spans="2:2">
      <c r="B706" s="12"/>
    </row>
    <row r="707" spans="2:2">
      <c r="B707" s="12"/>
    </row>
    <row r="708" spans="2:2">
      <c r="B708" s="12"/>
    </row>
    <row r="709" spans="2:2">
      <c r="B709" s="12"/>
    </row>
    <row r="710" spans="2:2">
      <c r="B710" s="12"/>
    </row>
    <row r="711" spans="2:2">
      <c r="B711" s="12"/>
    </row>
    <row r="712" spans="2:2">
      <c r="B712" s="12"/>
    </row>
    <row r="713" spans="2:2">
      <c r="B713" s="12"/>
    </row>
    <row r="714" spans="2:2">
      <c r="B714" s="12"/>
    </row>
    <row r="715" spans="2:2">
      <c r="B715" s="12"/>
    </row>
    <row r="716" spans="2:2">
      <c r="B716" s="12"/>
    </row>
    <row r="717" spans="2:2">
      <c r="B717" s="12"/>
    </row>
    <row r="718" spans="2:2">
      <c r="B718" s="12"/>
    </row>
    <row r="719" spans="2:2">
      <c r="B719" s="12"/>
    </row>
    <row r="720" spans="2:2">
      <c r="B720" s="12"/>
    </row>
    <row r="721" spans="2:2">
      <c r="B721" s="12"/>
    </row>
    <row r="722" spans="2:2">
      <c r="B722" s="12"/>
    </row>
    <row r="723" spans="2:2">
      <c r="B723" s="12"/>
    </row>
    <row r="724" spans="2:2">
      <c r="B724" s="12"/>
    </row>
    <row r="725" spans="2:2">
      <c r="B725" s="12"/>
    </row>
    <row r="726" spans="2:2">
      <c r="B726" s="12"/>
    </row>
    <row r="727" spans="2:2">
      <c r="B727" s="12"/>
    </row>
    <row r="728" spans="2:2">
      <c r="B728" s="12"/>
    </row>
    <row r="729" spans="2:2">
      <c r="B729" s="12"/>
    </row>
    <row r="730" spans="2:2">
      <c r="B730" s="12"/>
    </row>
    <row r="731" spans="2:2">
      <c r="B731" s="12"/>
    </row>
    <row r="732" spans="2:2">
      <c r="B732" s="12"/>
    </row>
    <row r="733" spans="2:2">
      <c r="B733" s="12"/>
    </row>
    <row r="734" spans="2:2">
      <c r="B734" s="12"/>
    </row>
    <row r="735" spans="2:2">
      <c r="B735" s="12"/>
    </row>
    <row r="736" spans="2:2">
      <c r="B736" s="12"/>
    </row>
    <row r="737" spans="2:2">
      <c r="B737" s="12"/>
    </row>
    <row r="738" spans="2:2">
      <c r="B738" s="12"/>
    </row>
    <row r="739" spans="2:2">
      <c r="B739" s="12"/>
    </row>
    <row r="740" spans="2:2">
      <c r="B740" s="12"/>
    </row>
    <row r="741" spans="2:2">
      <c r="B741" s="12"/>
    </row>
    <row r="742" spans="2:2">
      <c r="B742" s="12"/>
    </row>
    <row r="743" spans="2:2">
      <c r="B743" s="12"/>
    </row>
    <row r="744" spans="2:2">
      <c r="B744" s="12"/>
    </row>
    <row r="745" spans="2:2">
      <c r="B745" s="12"/>
    </row>
    <row r="746" spans="2:2">
      <c r="B746" s="12"/>
    </row>
    <row r="747" spans="2:2">
      <c r="B747" s="12"/>
    </row>
    <row r="748" spans="2:2">
      <c r="B748" s="12"/>
    </row>
    <row r="749" spans="2:2">
      <c r="B749" s="12"/>
    </row>
    <row r="750" spans="2:2">
      <c r="B750" s="12"/>
    </row>
    <row r="751" spans="2:2">
      <c r="B751" s="12"/>
    </row>
    <row r="752" spans="2:2">
      <c r="B752" s="12"/>
    </row>
    <row r="753" spans="2:2">
      <c r="B753" s="12"/>
    </row>
    <row r="754" spans="2:2">
      <c r="B754" s="12"/>
    </row>
    <row r="755" spans="2:2">
      <c r="B755" s="12"/>
    </row>
    <row r="756" spans="2:2">
      <c r="B756" s="12"/>
    </row>
    <row r="757" spans="2:2">
      <c r="B757" s="12"/>
    </row>
    <row r="758" spans="2:2">
      <c r="B758" s="12"/>
    </row>
    <row r="759" spans="2:2">
      <c r="B759" s="12"/>
    </row>
    <row r="760" spans="2:2">
      <c r="B760" s="12"/>
    </row>
    <row r="761" spans="2:2">
      <c r="B761" s="12"/>
    </row>
    <row r="762" spans="2:2">
      <c r="B762" s="12"/>
    </row>
    <row r="763" spans="2:2">
      <c r="B763" s="12"/>
    </row>
    <row r="764" spans="2:2">
      <c r="B764" s="12"/>
    </row>
    <row r="765" spans="2:2">
      <c r="B765" s="12"/>
    </row>
    <row r="766" spans="2:2">
      <c r="B766" s="12"/>
    </row>
    <row r="767" spans="2:2">
      <c r="B767" s="12"/>
    </row>
    <row r="768" spans="2:2">
      <c r="B768" s="12"/>
    </row>
    <row r="769" spans="2:2">
      <c r="B769" s="12"/>
    </row>
    <row r="770" spans="2:2">
      <c r="B770" s="12"/>
    </row>
    <row r="771" spans="2:2">
      <c r="B771" s="12"/>
    </row>
    <row r="772" spans="2:2">
      <c r="B772" s="12"/>
    </row>
    <row r="773" spans="2:2">
      <c r="B773" s="12"/>
    </row>
    <row r="774" spans="2:2">
      <c r="B774" s="12"/>
    </row>
    <row r="775" spans="2:2">
      <c r="B775" s="12"/>
    </row>
    <row r="776" spans="2:2">
      <c r="B776" s="12"/>
    </row>
    <row r="777" spans="2:2">
      <c r="B777" s="12"/>
    </row>
    <row r="778" spans="2:2">
      <c r="B778" s="12"/>
    </row>
    <row r="779" spans="2:2">
      <c r="B779" s="12"/>
    </row>
    <row r="780" spans="2:2">
      <c r="B780" s="12"/>
    </row>
    <row r="781" spans="2:2">
      <c r="B781" s="12"/>
    </row>
    <row r="782" spans="2:2">
      <c r="B782" s="12"/>
    </row>
    <row r="783" spans="2:2">
      <c r="B783" s="12"/>
    </row>
    <row r="784" spans="2:2">
      <c r="B784" s="12"/>
    </row>
    <row r="785" spans="2:2">
      <c r="B785" s="12"/>
    </row>
    <row r="786" spans="2:2">
      <c r="B786" s="12"/>
    </row>
    <row r="787" spans="2:2">
      <c r="B787" s="12"/>
    </row>
    <row r="788" spans="2:2">
      <c r="B788" s="12"/>
    </row>
    <row r="789" spans="2:2">
      <c r="B789" s="12"/>
    </row>
    <row r="790" spans="2:2">
      <c r="B790" s="12"/>
    </row>
    <row r="791" spans="2:2">
      <c r="B791" s="12"/>
    </row>
    <row r="792" spans="2:2">
      <c r="B792" s="12"/>
    </row>
    <row r="793" spans="2:2">
      <c r="B793" s="12"/>
    </row>
    <row r="794" spans="2:2">
      <c r="B794" s="12"/>
    </row>
    <row r="795" spans="2:2">
      <c r="B795" s="12"/>
    </row>
    <row r="796" spans="2:2">
      <c r="B796" s="12"/>
    </row>
    <row r="797" spans="2:2">
      <c r="B797" s="12"/>
    </row>
    <row r="798" spans="2:2">
      <c r="B798" s="12"/>
    </row>
    <row r="799" spans="2:2">
      <c r="B799" s="12"/>
    </row>
    <row r="800" spans="2:2">
      <c r="B800" s="12"/>
    </row>
    <row r="801" spans="2:2">
      <c r="B801" s="12"/>
    </row>
    <row r="802" spans="2:2">
      <c r="B802" s="12"/>
    </row>
    <row r="803" spans="2:2">
      <c r="B803" s="12"/>
    </row>
    <row r="804" spans="2:2">
      <c r="B804" s="12"/>
    </row>
    <row r="805" spans="2:2">
      <c r="B805" s="12"/>
    </row>
    <row r="806" spans="2:2">
      <c r="B806" s="12"/>
    </row>
    <row r="807" spans="2:2">
      <c r="B807" s="12"/>
    </row>
    <row r="808" spans="2:2">
      <c r="B808" s="12"/>
    </row>
    <row r="809" spans="2:2">
      <c r="B809" s="12"/>
    </row>
    <row r="810" spans="2:2">
      <c r="B810" s="12"/>
    </row>
    <row r="811" spans="2:2">
      <c r="B811" s="12"/>
    </row>
    <row r="812" spans="2:2">
      <c r="B812" s="12"/>
    </row>
    <row r="813" spans="2:2">
      <c r="B813" s="12"/>
    </row>
    <row r="814" spans="2:2">
      <c r="B814" s="12"/>
    </row>
    <row r="815" spans="2:2">
      <c r="B815" s="12"/>
    </row>
    <row r="816" spans="2:2">
      <c r="B816" s="12"/>
    </row>
    <row r="817" spans="2:2">
      <c r="B817" s="12"/>
    </row>
    <row r="818" spans="2:2">
      <c r="B818" s="12"/>
    </row>
    <row r="819" spans="2:2">
      <c r="B819" s="12"/>
    </row>
    <row r="820" spans="2:2">
      <c r="B820" s="12"/>
    </row>
    <row r="821" spans="2:2">
      <c r="B821" s="12"/>
    </row>
    <row r="822" spans="2:2">
      <c r="B822" s="12"/>
    </row>
    <row r="823" spans="2:2">
      <c r="B823" s="12"/>
    </row>
    <row r="824" spans="2:2">
      <c r="B824" s="12"/>
    </row>
    <row r="825" spans="2:2">
      <c r="B825" s="12"/>
    </row>
    <row r="826" spans="2:2">
      <c r="B826" s="12"/>
    </row>
    <row r="827" spans="2:2">
      <c r="B827" s="12"/>
    </row>
    <row r="828" spans="2:2">
      <c r="B828" s="12"/>
    </row>
    <row r="829" spans="2:2">
      <c r="B829" s="12"/>
    </row>
    <row r="830" spans="2:2">
      <c r="B830" s="12"/>
    </row>
    <row r="831" spans="2:2">
      <c r="B831" s="12"/>
    </row>
    <row r="832" spans="2:2">
      <c r="B832" s="12"/>
    </row>
    <row r="833" spans="2:2">
      <c r="B833" s="12"/>
    </row>
    <row r="834" spans="2:2">
      <c r="B834" s="12"/>
    </row>
    <row r="835" spans="2:2">
      <c r="B835" s="12"/>
    </row>
    <row r="836" spans="2:2">
      <c r="B836" s="12"/>
    </row>
    <row r="837" spans="2:2">
      <c r="B837" s="12"/>
    </row>
    <row r="838" spans="2:2">
      <c r="B838" s="12"/>
    </row>
    <row r="839" spans="2:2">
      <c r="B839" s="12"/>
    </row>
    <row r="840" spans="2:2">
      <c r="B840" s="12"/>
    </row>
    <row r="841" spans="2:2">
      <c r="B841" s="12"/>
    </row>
    <row r="842" spans="2:2">
      <c r="B842" s="12"/>
    </row>
    <row r="843" spans="2:2">
      <c r="B843" s="12"/>
    </row>
    <row r="844" spans="2:2">
      <c r="B844" s="12"/>
    </row>
    <row r="845" spans="2:2">
      <c r="B845" s="12"/>
    </row>
    <row r="846" spans="2:2">
      <c r="B846" s="12"/>
    </row>
    <row r="847" spans="2:2">
      <c r="B847" s="12"/>
    </row>
    <row r="848" spans="2:2">
      <c r="B848" s="12"/>
    </row>
    <row r="849" spans="2:2">
      <c r="B849" s="12"/>
    </row>
    <row r="850" spans="2:2">
      <c r="B850" s="12"/>
    </row>
    <row r="851" spans="2:2">
      <c r="B851" s="12"/>
    </row>
    <row r="852" spans="2:2">
      <c r="B852" s="12"/>
    </row>
    <row r="853" spans="2:2">
      <c r="B853" s="12"/>
    </row>
    <row r="854" spans="2:2">
      <c r="B854" s="12"/>
    </row>
    <row r="855" spans="2:2">
      <c r="B855" s="12"/>
    </row>
    <row r="856" spans="2:2">
      <c r="B856" s="12"/>
    </row>
    <row r="857" spans="2:2">
      <c r="B857" s="12"/>
    </row>
    <row r="858" spans="2:2">
      <c r="B858" s="12"/>
    </row>
    <row r="859" spans="2:2">
      <c r="B859" s="12"/>
    </row>
    <row r="860" spans="2:2">
      <c r="B860" s="12"/>
    </row>
    <row r="861" spans="2:2">
      <c r="B861" s="12"/>
    </row>
    <row r="862" spans="2:2">
      <c r="B862" s="12"/>
    </row>
    <row r="863" spans="2:2">
      <c r="B863" s="12"/>
    </row>
    <row r="864" spans="2:2">
      <c r="B864" s="12"/>
    </row>
    <row r="865" spans="2:2">
      <c r="B865" s="12"/>
    </row>
    <row r="866" spans="2:2">
      <c r="B866" s="12"/>
    </row>
    <row r="867" spans="2:2">
      <c r="B867" s="12"/>
    </row>
    <row r="868" spans="2:2">
      <c r="B868" s="12"/>
    </row>
    <row r="869" spans="2:2">
      <c r="B869" s="12"/>
    </row>
    <row r="870" spans="2:2">
      <c r="B870" s="12"/>
    </row>
    <row r="871" spans="2:2">
      <c r="B871" s="12"/>
    </row>
    <row r="872" spans="2:2">
      <c r="B872" s="12"/>
    </row>
    <row r="873" spans="2:2">
      <c r="B873" s="12"/>
    </row>
    <row r="874" spans="2:2">
      <c r="B874" s="12"/>
    </row>
    <row r="875" spans="2:2">
      <c r="B875" s="12"/>
    </row>
    <row r="876" spans="2:2">
      <c r="B876" s="12"/>
    </row>
    <row r="877" spans="2:2">
      <c r="B877" s="12"/>
    </row>
    <row r="878" spans="2:2">
      <c r="B878" s="12"/>
    </row>
    <row r="879" spans="2:2">
      <c r="B879" s="12"/>
    </row>
    <row r="880" spans="2:2">
      <c r="B880" s="12"/>
    </row>
    <row r="881" spans="2:2">
      <c r="B881" s="12"/>
    </row>
    <row r="882" spans="2:2">
      <c r="B882" s="12"/>
    </row>
    <row r="883" spans="2:2">
      <c r="B883" s="12"/>
    </row>
    <row r="884" spans="2:2">
      <c r="B884" s="12"/>
    </row>
    <row r="885" spans="2:2">
      <c r="B885" s="12"/>
    </row>
    <row r="886" spans="2:2">
      <c r="B886" s="12"/>
    </row>
    <row r="887" spans="2:2">
      <c r="B887" s="12"/>
    </row>
    <row r="888" spans="2:2">
      <c r="B888" s="12"/>
    </row>
    <row r="889" spans="2:2">
      <c r="B889" s="12"/>
    </row>
    <row r="890" spans="2:2">
      <c r="B890" s="12"/>
    </row>
    <row r="891" spans="2:2">
      <c r="B891" s="12"/>
    </row>
    <row r="892" spans="2:2">
      <c r="B892" s="12"/>
    </row>
    <row r="893" spans="2:2">
      <c r="B893" s="12"/>
    </row>
    <row r="894" spans="2:2">
      <c r="B894" s="12"/>
    </row>
    <row r="895" spans="2:2">
      <c r="B895" s="12"/>
    </row>
    <row r="896" spans="2:2">
      <c r="B896" s="12"/>
    </row>
    <row r="897" spans="2:2">
      <c r="B897" s="12"/>
    </row>
    <row r="898" spans="2:2">
      <c r="B898" s="12"/>
    </row>
    <row r="899" spans="2:2">
      <c r="B899" s="12"/>
    </row>
    <row r="900" spans="2:2">
      <c r="B900" s="12"/>
    </row>
    <row r="901" spans="2:2">
      <c r="B901" s="12"/>
    </row>
    <row r="902" spans="2:2">
      <c r="B902" s="12"/>
    </row>
    <row r="903" spans="2:2">
      <c r="B903" s="12"/>
    </row>
    <row r="904" spans="2:2">
      <c r="B904" s="12"/>
    </row>
    <row r="905" spans="2:2">
      <c r="B905" s="12"/>
    </row>
    <row r="906" spans="2:2">
      <c r="B906" s="12"/>
    </row>
    <row r="907" spans="2:2">
      <c r="B907" s="12"/>
    </row>
    <row r="908" spans="2:2">
      <c r="B908" s="12"/>
    </row>
    <row r="909" spans="2:2">
      <c r="B909" s="12"/>
    </row>
    <row r="910" spans="2:2">
      <c r="B910" s="12"/>
    </row>
    <row r="911" spans="2:2">
      <c r="B911" s="12"/>
    </row>
    <row r="912" spans="2:2">
      <c r="B912" s="12"/>
    </row>
    <row r="913" spans="2:2">
      <c r="B913" s="12"/>
    </row>
    <row r="914" spans="2:2">
      <c r="B914" s="12"/>
    </row>
    <row r="915" spans="2:2">
      <c r="B915" s="12"/>
    </row>
    <row r="916" spans="2:2">
      <c r="B916" s="12"/>
    </row>
    <row r="917" spans="2:2">
      <c r="B917" s="12"/>
    </row>
    <row r="918" spans="2:2">
      <c r="B918" s="12"/>
    </row>
    <row r="919" spans="2:2">
      <c r="B919" s="12"/>
    </row>
    <row r="920" spans="2:2">
      <c r="B920" s="12"/>
    </row>
    <row r="921" spans="2:2">
      <c r="B921" s="12"/>
    </row>
    <row r="922" spans="2:2">
      <c r="B922" s="12"/>
    </row>
    <row r="923" spans="2:2">
      <c r="B923" s="12"/>
    </row>
    <row r="924" spans="2:2">
      <c r="B924" s="12"/>
    </row>
    <row r="925" spans="2:2">
      <c r="B925" s="12"/>
    </row>
    <row r="926" spans="2:2">
      <c r="B926" s="12"/>
    </row>
    <row r="927" spans="2:2">
      <c r="B927" s="12"/>
    </row>
    <row r="928" spans="2:2">
      <c r="B928" s="12"/>
    </row>
    <row r="929" spans="2:2">
      <c r="B929" s="12"/>
    </row>
    <row r="930" spans="2:2">
      <c r="B930" s="12"/>
    </row>
    <row r="931" spans="2:2">
      <c r="B931" s="12"/>
    </row>
    <row r="932" spans="2:2">
      <c r="B932" s="12"/>
    </row>
    <row r="933" spans="2:2">
      <c r="B933" s="12"/>
    </row>
    <row r="934" spans="2:2">
      <c r="B934" s="12"/>
    </row>
    <row r="935" spans="2:2">
      <c r="B935" s="12"/>
    </row>
    <row r="936" spans="2:2">
      <c r="B936" s="12"/>
    </row>
    <row r="937" spans="2:2">
      <c r="B937" s="12"/>
    </row>
    <row r="938" spans="2:2">
      <c r="B938" s="12"/>
    </row>
    <row r="939" spans="2:2">
      <c r="B939" s="12"/>
    </row>
    <row r="940" spans="2:2">
      <c r="B940" s="12"/>
    </row>
    <row r="941" spans="2:2">
      <c r="B941" s="12"/>
    </row>
    <row r="942" spans="2:2">
      <c r="B942" s="12"/>
    </row>
    <row r="943" spans="2:2">
      <c r="B943" s="12"/>
    </row>
    <row r="944" spans="2:2">
      <c r="B944" s="12"/>
    </row>
    <row r="945" spans="2:2">
      <c r="B945" s="12"/>
    </row>
    <row r="946" spans="2:2">
      <c r="B946" s="12"/>
    </row>
    <row r="947" spans="2:2">
      <c r="B947" s="12"/>
    </row>
    <row r="948" spans="2:2">
      <c r="B948" s="12"/>
    </row>
    <row r="949" spans="2:2">
      <c r="B949" s="12"/>
    </row>
    <row r="950" spans="2:2">
      <c r="B950" s="12"/>
    </row>
    <row r="951" spans="2:2">
      <c r="B951" s="12"/>
    </row>
    <row r="952" spans="2:2">
      <c r="B952" s="12"/>
    </row>
    <row r="953" spans="2:2">
      <c r="B953" s="12"/>
    </row>
    <row r="954" spans="2:2">
      <c r="B954" s="12"/>
    </row>
    <row r="955" spans="2:2">
      <c r="B955" s="12"/>
    </row>
    <row r="956" spans="2:2">
      <c r="B956" s="12"/>
    </row>
    <row r="957" spans="2:2">
      <c r="B957" s="12"/>
    </row>
    <row r="958" spans="2:2">
      <c r="B958" s="12"/>
    </row>
    <row r="959" spans="2:2">
      <c r="B959" s="12"/>
    </row>
    <row r="960" spans="2:2">
      <c r="B960" s="12"/>
    </row>
    <row r="961" spans="2:2">
      <c r="B961" s="12"/>
    </row>
    <row r="962" spans="2:2">
      <c r="B962" s="12"/>
    </row>
    <row r="963" spans="2:2">
      <c r="B963" s="12"/>
    </row>
    <row r="964" spans="2:2">
      <c r="B964" s="12"/>
    </row>
    <row r="965" spans="2:2">
      <c r="B965" s="12"/>
    </row>
    <row r="966" spans="2:2">
      <c r="B966" s="12"/>
    </row>
    <row r="967" spans="2:2">
      <c r="B967" s="12"/>
    </row>
    <row r="968" spans="2:2">
      <c r="B968" s="12"/>
    </row>
    <row r="969" spans="2:2">
      <c r="B969" s="12"/>
    </row>
    <row r="970" spans="2:2">
      <c r="B970" s="12"/>
    </row>
    <row r="971" spans="2:2">
      <c r="B971" s="12"/>
    </row>
    <row r="972" spans="2:2">
      <c r="B972" s="12"/>
    </row>
    <row r="973" spans="2:2">
      <c r="B973" s="12"/>
    </row>
    <row r="974" spans="2:2">
      <c r="B974" s="12"/>
    </row>
    <row r="975" spans="2:2">
      <c r="B975" s="12"/>
    </row>
    <row r="976" spans="2:2">
      <c r="B976" s="12"/>
    </row>
    <row r="977" spans="2:2">
      <c r="B977" s="12"/>
    </row>
    <row r="978" spans="2:2">
      <c r="B978" s="12"/>
    </row>
    <row r="979" spans="2:2">
      <c r="B979" s="12"/>
    </row>
    <row r="980" spans="2:2">
      <c r="B980" s="12"/>
    </row>
    <row r="981" spans="2:2">
      <c r="B981" s="12"/>
    </row>
    <row r="982" spans="2:2">
      <c r="B982" s="12"/>
    </row>
    <row r="983" spans="2:2">
      <c r="B983" s="12"/>
    </row>
    <row r="984" spans="2:2">
      <c r="B984" s="12"/>
    </row>
    <row r="985" spans="2:2">
      <c r="B985" s="12"/>
    </row>
    <row r="986" spans="2:2">
      <c r="B986" s="12"/>
    </row>
    <row r="987" spans="2:2">
      <c r="B987" s="12"/>
    </row>
    <row r="988" spans="2:2">
      <c r="B988" s="12"/>
    </row>
    <row r="989" spans="2:2">
      <c r="B989" s="12"/>
    </row>
    <row r="990" spans="2:2">
      <c r="B990" s="12"/>
    </row>
    <row r="991" spans="2:2">
      <c r="B991" s="12"/>
    </row>
    <row r="992" spans="2:2">
      <c r="B992" s="12"/>
    </row>
    <row r="993" spans="2:2">
      <c r="B993" s="12"/>
    </row>
    <row r="994" spans="2:2">
      <c r="B994" s="12"/>
    </row>
    <row r="995" spans="2:2">
      <c r="B995" s="12"/>
    </row>
    <row r="996" spans="2:2">
      <c r="B996" s="12"/>
    </row>
    <row r="997" spans="2:2">
      <c r="B997" s="12"/>
    </row>
    <row r="998" spans="2:2">
      <c r="B998" s="12"/>
    </row>
    <row r="999" spans="2:2">
      <c r="B999" s="12"/>
    </row>
    <row r="1000" spans="2:2">
      <c r="B1000" s="12"/>
    </row>
    <row r="1001" spans="2:2">
      <c r="B1001" s="12"/>
    </row>
    <row r="1002" spans="2:2">
      <c r="B1002" s="12"/>
    </row>
    <row r="1003" spans="2:2">
      <c r="B1003" s="12"/>
    </row>
    <row r="1004" spans="2:2">
      <c r="B1004" s="12"/>
    </row>
    <row r="1005" spans="2:2">
      <c r="B1005" s="12"/>
    </row>
    <row r="1006" spans="2:2">
      <c r="B1006" s="12"/>
    </row>
    <row r="1007" spans="2:2">
      <c r="B1007" s="12"/>
    </row>
    <row r="1008" spans="2:2">
      <c r="B1008" s="12"/>
    </row>
    <row r="1009" spans="2:2">
      <c r="B1009" s="12"/>
    </row>
    <row r="1010" spans="2:2">
      <c r="B1010" s="12"/>
    </row>
    <row r="1011" spans="2:2">
      <c r="B1011" s="12"/>
    </row>
    <row r="1012" spans="2:2">
      <c r="B1012" s="12"/>
    </row>
    <row r="1013" spans="2:2">
      <c r="B1013" s="12"/>
    </row>
    <row r="1014" spans="2:2">
      <c r="B1014" s="12"/>
    </row>
    <row r="1015" spans="2:2">
      <c r="B1015" s="12"/>
    </row>
    <row r="1016" spans="2:2">
      <c r="B1016" s="12"/>
    </row>
    <row r="1017" spans="2:2">
      <c r="B1017" s="12"/>
    </row>
    <row r="1018" spans="2:2">
      <c r="B1018" s="12"/>
    </row>
    <row r="1019" spans="2:2">
      <c r="B1019" s="12"/>
    </row>
    <row r="1020" spans="2:2">
      <c r="B1020" s="12"/>
    </row>
    <row r="1021" spans="2:2">
      <c r="B1021" s="12"/>
    </row>
    <row r="1022" spans="2:2">
      <c r="B1022" s="12"/>
    </row>
    <row r="1023" spans="2:2">
      <c r="B1023" s="12"/>
    </row>
    <row r="1024" spans="2:2">
      <c r="B1024" s="12"/>
    </row>
    <row r="1025" spans="2:2">
      <c r="B1025" s="12"/>
    </row>
    <row r="1026" spans="2:2">
      <c r="B1026" s="12"/>
    </row>
    <row r="1027" spans="2:2">
      <c r="B1027" s="12"/>
    </row>
    <row r="1028" spans="2:2">
      <c r="B1028" s="12"/>
    </row>
    <row r="1029" spans="2:2">
      <c r="B1029" s="12"/>
    </row>
    <row r="1030" spans="2:2">
      <c r="B1030" s="12"/>
    </row>
    <row r="1031" spans="2:2">
      <c r="B1031" s="12"/>
    </row>
    <row r="1032" spans="2:2">
      <c r="B1032" s="12"/>
    </row>
    <row r="1033" spans="2:2">
      <c r="B1033" s="12"/>
    </row>
    <row r="1034" spans="2:2">
      <c r="B1034" s="12"/>
    </row>
    <row r="1035" spans="2:2">
      <c r="B1035" s="12"/>
    </row>
    <row r="1036" spans="2:2">
      <c r="B1036" s="12"/>
    </row>
    <row r="1037" spans="2:2">
      <c r="B1037" s="12"/>
    </row>
    <row r="1038" spans="2:2">
      <c r="B1038" s="12"/>
    </row>
    <row r="1039" spans="2:2">
      <c r="B1039" s="12"/>
    </row>
    <row r="1040" spans="2:2">
      <c r="B1040" s="12"/>
    </row>
    <row r="1041" spans="2:2">
      <c r="B1041" s="12"/>
    </row>
    <row r="1042" spans="2:2">
      <c r="B1042" s="12"/>
    </row>
    <row r="1043" spans="2:2">
      <c r="B1043" s="12"/>
    </row>
    <row r="1044" spans="2:2">
      <c r="B1044" s="12"/>
    </row>
    <row r="1045" spans="2:2">
      <c r="B1045" s="12"/>
    </row>
    <row r="1046" spans="2:2">
      <c r="B1046" s="12"/>
    </row>
    <row r="1047" spans="2:2">
      <c r="B1047" s="12"/>
    </row>
    <row r="1048" spans="2:2">
      <c r="B1048" s="12"/>
    </row>
    <row r="1049" spans="2:2">
      <c r="B1049" s="12"/>
    </row>
    <row r="1050" spans="2:2">
      <c r="B1050" s="12"/>
    </row>
    <row r="1051" spans="2:2">
      <c r="B1051" s="12"/>
    </row>
    <row r="1052" spans="2:2">
      <c r="B1052" s="12"/>
    </row>
    <row r="1053" spans="2:2">
      <c r="B1053" s="12"/>
    </row>
    <row r="1054" spans="2:2">
      <c r="B1054" s="12"/>
    </row>
    <row r="1055" spans="2:2">
      <c r="B1055" s="12"/>
    </row>
    <row r="1056" spans="2:2">
      <c r="B1056" s="12"/>
    </row>
    <row r="1057" spans="2:2">
      <c r="B1057" s="12"/>
    </row>
    <row r="1058" spans="2:2">
      <c r="B1058" s="12"/>
    </row>
    <row r="1059" spans="2:2">
      <c r="B1059" s="12"/>
    </row>
    <row r="1060" spans="2:2">
      <c r="B1060" s="12"/>
    </row>
    <row r="1061" spans="2:2">
      <c r="B1061" s="12"/>
    </row>
    <row r="1062" spans="2:2">
      <c r="B1062" s="12"/>
    </row>
    <row r="1063" spans="2:2">
      <c r="B1063" s="12"/>
    </row>
    <row r="1064" spans="2:2">
      <c r="B1064" s="12"/>
    </row>
    <row r="1065" spans="2:2">
      <c r="B1065" s="12"/>
    </row>
    <row r="1066" spans="2:2">
      <c r="B1066" s="12"/>
    </row>
    <row r="1067" spans="2:2">
      <c r="B1067" s="12"/>
    </row>
    <row r="1068" spans="2:2">
      <c r="B1068" s="12"/>
    </row>
    <row r="1069" spans="2:2">
      <c r="B1069" s="12"/>
    </row>
    <row r="1070" spans="2:2">
      <c r="B1070" s="12"/>
    </row>
    <row r="1071" spans="2:2">
      <c r="B1071" s="12"/>
    </row>
    <row r="1072" spans="2:2">
      <c r="B1072" s="12"/>
    </row>
    <row r="1073" spans="2:2">
      <c r="B1073" s="12"/>
    </row>
    <row r="1074" spans="2:2">
      <c r="B1074" s="12"/>
    </row>
    <row r="1075" spans="2:2">
      <c r="B1075" s="12"/>
    </row>
    <row r="1076" spans="2:2">
      <c r="B1076" s="12"/>
    </row>
    <row r="1077" spans="2:2">
      <c r="B1077" s="12"/>
    </row>
    <row r="1078" spans="2:2">
      <c r="B1078" s="12"/>
    </row>
    <row r="1079" spans="2:2">
      <c r="B1079" s="12"/>
    </row>
    <row r="1080" spans="2:2">
      <c r="B1080" s="12"/>
    </row>
    <row r="1081" spans="2:2">
      <c r="B1081" s="12"/>
    </row>
    <row r="1082" spans="2:2">
      <c r="B1082" s="12"/>
    </row>
    <row r="1083" spans="2:2">
      <c r="B1083" s="12"/>
    </row>
    <row r="1084" spans="2:2">
      <c r="B1084" s="12"/>
    </row>
    <row r="1085" spans="2:2">
      <c r="B1085" s="12"/>
    </row>
    <row r="1086" spans="2:2">
      <c r="B1086" s="12"/>
    </row>
    <row r="1087" spans="2:2">
      <c r="B1087" s="12"/>
    </row>
    <row r="1088" spans="2:2">
      <c r="B1088" s="12"/>
    </row>
    <row r="1089" spans="2:2">
      <c r="B1089" s="12"/>
    </row>
    <row r="1090" spans="2:2">
      <c r="B1090" s="12"/>
    </row>
    <row r="1091" spans="2:2">
      <c r="B1091" s="12"/>
    </row>
    <row r="1092" spans="2:2">
      <c r="B1092" s="12"/>
    </row>
    <row r="1093" spans="2:2">
      <c r="B1093" s="12"/>
    </row>
    <row r="1094" spans="2:2">
      <c r="B1094" s="12"/>
    </row>
    <row r="1095" spans="2:2">
      <c r="B1095" s="12"/>
    </row>
    <row r="1096" spans="2:2">
      <c r="B1096" s="12"/>
    </row>
    <row r="1097" spans="2:2">
      <c r="B1097" s="12"/>
    </row>
    <row r="1098" spans="2:2">
      <c r="B1098" s="12"/>
    </row>
    <row r="1099" spans="2:2">
      <c r="B1099" s="12"/>
    </row>
    <row r="1100" spans="2:2">
      <c r="B1100" s="12"/>
    </row>
    <row r="1101" spans="2:2">
      <c r="B1101" s="12"/>
    </row>
    <row r="1102" spans="2:2">
      <c r="B1102" s="12"/>
    </row>
    <row r="1103" spans="2:2">
      <c r="B1103" s="12"/>
    </row>
    <row r="1104" spans="2:2">
      <c r="B1104" s="12"/>
    </row>
    <row r="1105" spans="2:2">
      <c r="B1105" s="12"/>
    </row>
    <row r="1106" spans="2:2">
      <c r="B1106" s="12"/>
    </row>
    <row r="1107" spans="2:2">
      <c r="B1107" s="12"/>
    </row>
    <row r="1108" spans="2:2">
      <c r="B1108" s="12"/>
    </row>
    <row r="1109" spans="2:2">
      <c r="B1109" s="12"/>
    </row>
    <row r="1110" spans="2:2">
      <c r="B1110" s="12"/>
    </row>
    <row r="1111" spans="2:2">
      <c r="B1111" s="12"/>
    </row>
    <row r="1112" spans="2:2">
      <c r="B1112" s="12"/>
    </row>
    <row r="1113" spans="2:2">
      <c r="B1113" s="12"/>
    </row>
    <row r="1114" spans="2:2">
      <c r="B1114" s="12"/>
    </row>
    <row r="1115" spans="2:2">
      <c r="B1115" s="12"/>
    </row>
    <row r="1116" spans="2:2">
      <c r="B1116" s="12"/>
    </row>
    <row r="1117" spans="2:2">
      <c r="B1117" s="12"/>
    </row>
    <row r="1118" spans="2:2">
      <c r="B1118" s="12"/>
    </row>
    <row r="1119" spans="2:2">
      <c r="B1119" s="12"/>
    </row>
    <row r="1120" spans="2:2">
      <c r="B1120" s="12"/>
    </row>
    <row r="1121" spans="2:2">
      <c r="B1121" s="12"/>
    </row>
    <row r="1122" spans="2:2">
      <c r="B1122" s="12"/>
    </row>
    <row r="1123" spans="2:2">
      <c r="B1123" s="12"/>
    </row>
    <row r="1124" spans="2:2">
      <c r="B1124" s="12"/>
    </row>
    <row r="1125" spans="2:2">
      <c r="B1125" s="12"/>
    </row>
    <row r="1126" spans="2:2">
      <c r="B1126" s="12"/>
    </row>
    <row r="1127" spans="2:2">
      <c r="B1127" s="12"/>
    </row>
    <row r="1128" spans="2:2">
      <c r="B1128" s="12"/>
    </row>
    <row r="1129" spans="2:2">
      <c r="B1129" s="12"/>
    </row>
    <row r="1130" spans="2:2">
      <c r="B1130" s="12"/>
    </row>
    <row r="1131" spans="2:2">
      <c r="B1131" s="12"/>
    </row>
    <row r="1132" spans="2:2">
      <c r="B1132" s="12"/>
    </row>
    <row r="1133" spans="2:2">
      <c r="B1133" s="12"/>
    </row>
    <row r="1134" spans="2:2">
      <c r="B1134" s="12"/>
    </row>
    <row r="1135" spans="2:2">
      <c r="B1135" s="12"/>
    </row>
    <row r="1136" spans="2:2">
      <c r="B1136" s="12"/>
    </row>
    <row r="1137" spans="2:2">
      <c r="B1137" s="12"/>
    </row>
    <row r="1138" spans="2:2">
      <c r="B1138" s="12"/>
    </row>
    <row r="1139" spans="2:2">
      <c r="B1139" s="12"/>
    </row>
    <row r="1140" spans="2:2">
      <c r="B1140" s="12"/>
    </row>
    <row r="1141" spans="2:2">
      <c r="B1141" s="12"/>
    </row>
    <row r="1142" spans="2:2">
      <c r="B1142" s="12"/>
    </row>
    <row r="1143" spans="2:2">
      <c r="B1143" s="12"/>
    </row>
    <row r="1144" spans="2:2">
      <c r="B1144" s="12"/>
    </row>
    <row r="1145" spans="2:2">
      <c r="B1145" s="12"/>
    </row>
    <row r="1146" spans="2:2">
      <c r="B1146" s="12"/>
    </row>
    <row r="1147" spans="2:2">
      <c r="B1147" s="12"/>
    </row>
    <row r="1148" spans="2:2">
      <c r="B1148" s="12"/>
    </row>
    <row r="1149" spans="2:2">
      <c r="B1149" s="12"/>
    </row>
    <row r="1150" spans="2:2">
      <c r="B1150" s="12"/>
    </row>
    <row r="1151" spans="2:2">
      <c r="B1151" s="12"/>
    </row>
    <row r="1152" spans="2:2">
      <c r="B1152" s="12"/>
    </row>
    <row r="1153" spans="2:2">
      <c r="B1153" s="12"/>
    </row>
    <row r="1154" spans="2:2">
      <c r="B1154" s="12"/>
    </row>
    <row r="1155" spans="2:2">
      <c r="B1155" s="12"/>
    </row>
    <row r="1156" spans="2:2">
      <c r="B1156" s="12"/>
    </row>
    <row r="1157" spans="2:2">
      <c r="B1157" s="12"/>
    </row>
    <row r="1158" spans="2:2">
      <c r="B1158" s="12"/>
    </row>
    <row r="1159" spans="2:2">
      <c r="B1159" s="12"/>
    </row>
    <row r="1160" spans="2:2">
      <c r="B1160" s="12"/>
    </row>
    <row r="1161" spans="2:2">
      <c r="B1161" s="12"/>
    </row>
    <row r="1162" spans="2:2">
      <c r="B1162" s="12"/>
    </row>
    <row r="1163" spans="2:2">
      <c r="B1163" s="12"/>
    </row>
    <row r="1164" spans="2:2">
      <c r="B1164" s="12"/>
    </row>
    <row r="1165" spans="2:2">
      <c r="B1165" s="12"/>
    </row>
    <row r="1166" spans="2:2">
      <c r="B1166" s="12"/>
    </row>
    <row r="1167" spans="2:2">
      <c r="B1167" s="12"/>
    </row>
    <row r="1168" spans="2:2">
      <c r="B1168" s="12"/>
    </row>
    <row r="1169" spans="2:2">
      <c r="B1169" s="12"/>
    </row>
    <row r="1170" spans="2:2">
      <c r="B1170" s="12"/>
    </row>
    <row r="1171" spans="2:2">
      <c r="B1171" s="12"/>
    </row>
    <row r="1172" spans="2:2">
      <c r="B1172" s="12"/>
    </row>
    <row r="1173" spans="2:2">
      <c r="B1173" s="12"/>
    </row>
    <row r="1174" spans="2:2">
      <c r="B1174" s="12"/>
    </row>
    <row r="1175" spans="2:2">
      <c r="B1175" s="12"/>
    </row>
    <row r="1176" spans="2:2">
      <c r="B1176" s="12"/>
    </row>
    <row r="1177" spans="2:2">
      <c r="B1177" s="12"/>
    </row>
    <row r="1178" spans="2:2">
      <c r="B1178" s="12"/>
    </row>
    <row r="1179" spans="2:2">
      <c r="B1179" s="12"/>
    </row>
    <row r="1180" spans="2:2">
      <c r="B1180" s="12"/>
    </row>
    <row r="1181" spans="2:2">
      <c r="B1181" s="12"/>
    </row>
    <row r="1182" spans="2:2">
      <c r="B1182" s="12"/>
    </row>
    <row r="1183" spans="2:2">
      <c r="B1183" s="12"/>
    </row>
    <row r="1184" spans="2:2">
      <c r="B1184" s="12"/>
    </row>
    <row r="1185" spans="2:2">
      <c r="B1185" s="12"/>
    </row>
    <row r="1186" spans="2:2">
      <c r="B1186" s="12"/>
    </row>
    <row r="1187" spans="2:2">
      <c r="B1187" s="12"/>
    </row>
    <row r="1188" spans="2:2">
      <c r="B1188" s="12"/>
    </row>
    <row r="1189" spans="2:2">
      <c r="B1189" s="12"/>
    </row>
    <row r="1190" spans="2:2">
      <c r="B1190" s="12"/>
    </row>
    <row r="1191" spans="2:2">
      <c r="B1191" s="12"/>
    </row>
    <row r="1192" spans="2:2">
      <c r="B1192" s="12"/>
    </row>
    <row r="1193" spans="2:2">
      <c r="B1193" s="12"/>
    </row>
    <row r="1194" spans="2:2">
      <c r="B1194" s="12"/>
    </row>
    <row r="1195" spans="2:2">
      <c r="B1195" s="12"/>
    </row>
    <row r="1196" spans="2:2">
      <c r="B1196" s="12"/>
    </row>
    <row r="1197" spans="2:2">
      <c r="B1197" s="12"/>
    </row>
    <row r="1198" spans="2:2">
      <c r="B1198" s="12"/>
    </row>
    <row r="1199" spans="2:2">
      <c r="B1199" s="12"/>
    </row>
    <row r="1200" spans="2:2">
      <c r="B1200" s="12"/>
    </row>
    <row r="1201" spans="2:2">
      <c r="B1201" s="12"/>
    </row>
    <row r="1202" spans="2:2">
      <c r="B1202" s="12"/>
    </row>
    <row r="1203" spans="2:2">
      <c r="B1203" s="12"/>
    </row>
    <row r="1204" spans="2:2">
      <c r="B1204" s="12"/>
    </row>
    <row r="1205" spans="2:2">
      <c r="B1205" s="12"/>
    </row>
    <row r="1206" spans="2:2">
      <c r="B1206" s="12"/>
    </row>
    <row r="1207" spans="2:2">
      <c r="B1207" s="12"/>
    </row>
    <row r="1208" spans="2:2">
      <c r="B1208" s="12"/>
    </row>
    <row r="1209" spans="2:2">
      <c r="B1209" s="12"/>
    </row>
    <row r="1210" spans="2:2">
      <c r="B1210" s="12"/>
    </row>
    <row r="1211" spans="2:2">
      <c r="B1211" s="12"/>
    </row>
    <row r="1212" spans="2:2">
      <c r="B1212" s="12"/>
    </row>
    <row r="1213" spans="2:2">
      <c r="B1213" s="12"/>
    </row>
    <row r="1214" spans="2:2">
      <c r="B1214" s="12"/>
    </row>
    <row r="1215" spans="2:2">
      <c r="B1215" s="12"/>
    </row>
    <row r="1216" spans="2:2">
      <c r="B1216" s="12"/>
    </row>
    <row r="1217" spans="2:2">
      <c r="B1217" s="12"/>
    </row>
    <row r="1218" spans="2:2">
      <c r="B1218" s="12"/>
    </row>
    <row r="1219" spans="2:2">
      <c r="B1219" s="12"/>
    </row>
    <row r="1220" spans="2:2">
      <c r="B1220" s="12"/>
    </row>
    <row r="1221" spans="2:2">
      <c r="B1221" s="12"/>
    </row>
    <row r="1222" spans="2:2">
      <c r="B1222" s="12"/>
    </row>
    <row r="1223" spans="2:2">
      <c r="B1223" s="12"/>
    </row>
    <row r="1224" spans="2:2">
      <c r="B1224" s="12"/>
    </row>
    <row r="1225" spans="2:2">
      <c r="B1225" s="12"/>
    </row>
    <row r="1226" spans="2:2">
      <c r="B1226" s="12"/>
    </row>
    <row r="1227" spans="2:2">
      <c r="B1227" s="12"/>
    </row>
    <row r="1228" spans="2:2">
      <c r="B1228" s="12"/>
    </row>
    <row r="1229" spans="2:2">
      <c r="B1229" s="12"/>
    </row>
    <row r="1230" spans="2:2">
      <c r="B1230" s="12"/>
    </row>
    <row r="1231" spans="2:2">
      <c r="B1231" s="12"/>
    </row>
    <row r="1232" spans="2:2">
      <c r="B1232" s="12"/>
    </row>
    <row r="1233" spans="2:2">
      <c r="B1233" s="12"/>
    </row>
    <row r="1234" spans="2:2">
      <c r="B1234" s="12"/>
    </row>
    <row r="1235" spans="2:2">
      <c r="B1235" s="12"/>
    </row>
    <row r="1236" spans="2:2">
      <c r="B1236" s="12"/>
    </row>
    <row r="1237" spans="2:2">
      <c r="B1237" s="12"/>
    </row>
    <row r="1238" spans="2:2">
      <c r="B1238" s="12"/>
    </row>
    <row r="1239" spans="2:2">
      <c r="B1239" s="12"/>
    </row>
    <row r="1240" spans="2:2">
      <c r="B1240" s="12"/>
    </row>
    <row r="1241" spans="2:2">
      <c r="B1241" s="12"/>
    </row>
    <row r="1242" spans="2:2">
      <c r="B1242" s="12"/>
    </row>
    <row r="1243" spans="2:2">
      <c r="B1243" s="12"/>
    </row>
    <row r="1244" spans="2:2">
      <c r="B1244" s="12"/>
    </row>
    <row r="1245" spans="2:2">
      <c r="B1245" s="12"/>
    </row>
    <row r="1246" spans="2:2">
      <c r="B1246" s="12"/>
    </row>
    <row r="1247" spans="2:2">
      <c r="B1247" s="12"/>
    </row>
    <row r="1248" spans="2:2">
      <c r="B1248" s="12"/>
    </row>
    <row r="1249" spans="2:2">
      <c r="B1249" s="12"/>
    </row>
    <row r="1250" spans="2:2">
      <c r="B1250" s="12"/>
    </row>
    <row r="1251" spans="2:2">
      <c r="B1251" s="12"/>
    </row>
    <row r="1252" spans="2:2">
      <c r="B1252" s="12"/>
    </row>
    <row r="1253" spans="2:2">
      <c r="B1253" s="12"/>
    </row>
    <row r="1254" spans="2:2">
      <c r="B1254" s="12"/>
    </row>
    <row r="1255" spans="2:2">
      <c r="B1255" s="12"/>
    </row>
    <row r="1256" spans="2:2">
      <c r="B1256" s="12"/>
    </row>
    <row r="1257" spans="2:2">
      <c r="B1257" s="12"/>
    </row>
    <row r="1258" spans="2:2">
      <c r="B1258" s="12"/>
    </row>
    <row r="1259" spans="2:2">
      <c r="B1259" s="12"/>
    </row>
    <row r="1260" spans="2:2">
      <c r="B1260" s="12"/>
    </row>
    <row r="1261" spans="2:2">
      <c r="B1261" s="12"/>
    </row>
    <row r="1262" spans="2:2">
      <c r="B1262" s="12"/>
    </row>
    <row r="1263" spans="2:2">
      <c r="B1263" s="12"/>
    </row>
    <row r="1264" spans="2:2">
      <c r="B1264" s="12"/>
    </row>
    <row r="1265" spans="2:2">
      <c r="B1265" s="12"/>
    </row>
    <row r="1266" spans="2:2">
      <c r="B1266" s="12"/>
    </row>
    <row r="1267" spans="2:2">
      <c r="B1267" s="12"/>
    </row>
    <row r="1268" spans="2:2">
      <c r="B1268" s="12"/>
    </row>
    <row r="1269" spans="2:2">
      <c r="B1269" s="12"/>
    </row>
    <row r="1270" spans="2:2">
      <c r="B1270" s="12"/>
    </row>
    <row r="1271" spans="2:2">
      <c r="B1271" s="12"/>
    </row>
    <row r="1272" spans="2:2">
      <c r="B1272" s="12"/>
    </row>
    <row r="1273" spans="2:2">
      <c r="B1273" s="12"/>
    </row>
    <row r="1274" spans="2:2">
      <c r="B1274" s="12"/>
    </row>
    <row r="1275" spans="2:2">
      <c r="B1275" s="12"/>
    </row>
    <row r="1276" spans="2:2">
      <c r="B1276" s="12"/>
    </row>
    <row r="1277" spans="2:2">
      <c r="B1277" s="12"/>
    </row>
    <row r="1278" spans="2:2">
      <c r="B1278" s="12"/>
    </row>
    <row r="1279" spans="2:2">
      <c r="B1279" s="12"/>
    </row>
    <row r="1280" spans="2:2">
      <c r="B1280" s="12"/>
    </row>
    <row r="1281" spans="2:2">
      <c r="B1281" s="12"/>
    </row>
    <row r="1282" spans="2:2">
      <c r="B1282" s="12"/>
    </row>
    <row r="1283" spans="2:2">
      <c r="B1283" s="12"/>
    </row>
    <row r="1284" spans="2:2">
      <c r="B1284" s="12"/>
    </row>
    <row r="1285" spans="2:2">
      <c r="B1285" s="12"/>
    </row>
    <row r="1286" spans="2:2">
      <c r="B1286" s="12"/>
    </row>
    <row r="1287" spans="2:2">
      <c r="B1287" s="12"/>
    </row>
    <row r="1288" spans="2:2">
      <c r="B1288" s="12"/>
    </row>
    <row r="1289" spans="2:2">
      <c r="B1289" s="12"/>
    </row>
    <row r="1290" spans="2:2">
      <c r="B1290" s="12"/>
    </row>
    <row r="1291" spans="2:2">
      <c r="B1291" s="12"/>
    </row>
    <row r="1292" spans="2:2">
      <c r="B1292" s="12"/>
    </row>
    <row r="1293" spans="2:2">
      <c r="B1293" s="12"/>
    </row>
    <row r="1294" spans="2:2">
      <c r="B1294" s="12"/>
    </row>
    <row r="1295" spans="2:2">
      <c r="B1295" s="12"/>
    </row>
    <row r="1296" spans="2:2">
      <c r="B1296" s="12"/>
    </row>
    <row r="1297" spans="2:2">
      <c r="B1297" s="12"/>
    </row>
    <row r="1298" spans="2:2">
      <c r="B1298" s="12"/>
    </row>
    <row r="1299" spans="2:2">
      <c r="B1299" s="12"/>
    </row>
    <row r="1300" spans="2:2">
      <c r="B1300" s="12"/>
    </row>
    <row r="1301" spans="2:2">
      <c r="B1301" s="12"/>
    </row>
    <row r="1302" spans="2:2">
      <c r="B1302" s="12"/>
    </row>
    <row r="1303" spans="2:2">
      <c r="B1303" s="12"/>
    </row>
    <row r="1304" spans="2:2">
      <c r="B1304" s="12"/>
    </row>
    <row r="1305" spans="2:2">
      <c r="B1305" s="12"/>
    </row>
    <row r="1306" spans="2:2">
      <c r="B1306" s="12"/>
    </row>
    <row r="1307" spans="2:2">
      <c r="B1307" s="12"/>
    </row>
    <row r="1308" spans="2:2">
      <c r="B1308" s="12"/>
    </row>
    <row r="1309" spans="2:2">
      <c r="B1309" s="12"/>
    </row>
    <row r="1310" spans="2:2">
      <c r="B1310" s="12"/>
    </row>
    <row r="1311" spans="2:2">
      <c r="B1311" s="12"/>
    </row>
    <row r="1312" spans="2:2">
      <c r="B1312" s="12"/>
    </row>
    <row r="1313" spans="2:2">
      <c r="B1313" s="12"/>
    </row>
    <row r="1314" spans="2:2">
      <c r="B1314" s="12"/>
    </row>
    <row r="1315" spans="2:2">
      <c r="B1315" s="12"/>
    </row>
    <row r="1316" spans="2:2">
      <c r="B1316" s="12"/>
    </row>
    <row r="1317" spans="2:2">
      <c r="B1317" s="12"/>
    </row>
    <row r="1318" spans="2:2">
      <c r="B1318" s="12"/>
    </row>
    <row r="1319" spans="2:2">
      <c r="B1319" s="12"/>
    </row>
    <row r="1320" spans="2:2">
      <c r="B1320" s="12"/>
    </row>
    <row r="1321" spans="2:2">
      <c r="B1321" s="12"/>
    </row>
    <row r="1322" spans="2:2">
      <c r="B1322" s="12"/>
    </row>
    <row r="1323" spans="2:2">
      <c r="B1323" s="12"/>
    </row>
    <row r="1324" spans="2:2">
      <c r="B1324" s="12"/>
    </row>
    <row r="1325" spans="2:2">
      <c r="B1325" s="12"/>
    </row>
    <row r="1326" spans="2:2">
      <c r="B1326" s="12"/>
    </row>
    <row r="1327" spans="2:2">
      <c r="B1327" s="12"/>
    </row>
    <row r="1328" spans="2:2">
      <c r="B1328" s="12"/>
    </row>
    <row r="1329" spans="2:2">
      <c r="B1329" s="12"/>
    </row>
    <row r="1330" spans="2:2">
      <c r="B1330" s="12"/>
    </row>
    <row r="1331" spans="2:2">
      <c r="B1331" s="12"/>
    </row>
    <row r="1332" spans="2:2">
      <c r="B1332" s="12"/>
    </row>
    <row r="1333" spans="2:2">
      <c r="B1333" s="12"/>
    </row>
    <row r="1334" spans="2:2">
      <c r="B1334" s="12"/>
    </row>
    <row r="1335" spans="2:2">
      <c r="B1335" s="12"/>
    </row>
    <row r="1336" spans="2:2">
      <c r="B1336" s="12"/>
    </row>
    <row r="1337" spans="2:2">
      <c r="B1337" s="12"/>
    </row>
    <row r="1338" spans="2:2">
      <c r="B1338" s="12"/>
    </row>
    <row r="1339" spans="2:2">
      <c r="B1339" s="12"/>
    </row>
    <row r="1340" spans="2:2">
      <c r="B1340" s="12"/>
    </row>
    <row r="1341" spans="2:2">
      <c r="B1341" s="12"/>
    </row>
    <row r="1342" spans="2:2">
      <c r="B1342" s="12"/>
    </row>
    <row r="1343" spans="2:2">
      <c r="B1343" s="12"/>
    </row>
    <row r="1344" spans="2:2">
      <c r="B1344" s="12"/>
    </row>
    <row r="1345" spans="2:2">
      <c r="B1345" s="12"/>
    </row>
    <row r="1346" spans="2:2">
      <c r="B1346" s="12"/>
    </row>
    <row r="1347" spans="2:2">
      <c r="B1347" s="12"/>
    </row>
    <row r="1348" spans="2:2">
      <c r="B1348" s="12"/>
    </row>
    <row r="1349" spans="2:2">
      <c r="B1349" s="12"/>
    </row>
    <row r="1350" spans="2:2">
      <c r="B1350" s="12"/>
    </row>
    <row r="1351" spans="2:2">
      <c r="B1351" s="12"/>
    </row>
    <row r="1352" spans="2:2">
      <c r="B1352" s="12"/>
    </row>
    <row r="1353" spans="2:2">
      <c r="B1353" s="12"/>
    </row>
    <row r="1354" spans="2:2">
      <c r="B1354" s="12"/>
    </row>
    <row r="1355" spans="2:2">
      <c r="B1355" s="12"/>
    </row>
    <row r="1356" spans="2:2">
      <c r="B1356" s="12"/>
    </row>
    <row r="1357" spans="2:2">
      <c r="B1357" s="12"/>
    </row>
    <row r="1358" spans="2:2">
      <c r="B1358" s="12"/>
    </row>
    <row r="1359" spans="2:2">
      <c r="B1359" s="12"/>
    </row>
    <row r="1360" spans="2:2">
      <c r="B1360" s="12"/>
    </row>
    <row r="1361" spans="2:2">
      <c r="B1361" s="12"/>
    </row>
    <row r="1362" spans="2:2">
      <c r="B1362" s="12"/>
    </row>
    <row r="1363" spans="2:2">
      <c r="B1363" s="12"/>
    </row>
    <row r="1364" spans="2:2">
      <c r="B1364" s="12"/>
    </row>
    <row r="1365" spans="2:2">
      <c r="B1365" s="12"/>
    </row>
    <row r="1366" spans="2:2">
      <c r="B1366" s="12"/>
    </row>
    <row r="1367" spans="2:2">
      <c r="B1367" s="12"/>
    </row>
    <row r="1368" spans="2:2">
      <c r="B1368" s="12"/>
    </row>
    <row r="1369" spans="2:2">
      <c r="B1369" s="12"/>
    </row>
    <row r="1370" spans="2:2">
      <c r="B1370" s="12"/>
    </row>
    <row r="1371" spans="2:2">
      <c r="B1371" s="12"/>
    </row>
    <row r="1372" spans="2:2">
      <c r="B1372" s="12"/>
    </row>
    <row r="1373" spans="2:2">
      <c r="B1373" s="12"/>
    </row>
    <row r="1374" spans="2:2">
      <c r="B1374" s="12"/>
    </row>
    <row r="1375" spans="2:2">
      <c r="B1375" s="12"/>
    </row>
    <row r="1376" spans="2:2">
      <c r="B1376" s="12"/>
    </row>
    <row r="1377" spans="2:2">
      <c r="B1377" s="12"/>
    </row>
    <row r="1378" spans="2:2">
      <c r="B1378" s="12"/>
    </row>
    <row r="1379" spans="2:2">
      <c r="B1379" s="12"/>
    </row>
    <row r="1380" spans="2:2">
      <c r="B1380" s="12"/>
    </row>
    <row r="1381" spans="2:2">
      <c r="B1381" s="12"/>
    </row>
    <row r="1382" spans="2:2">
      <c r="B1382" s="12"/>
    </row>
    <row r="1383" spans="2:2">
      <c r="B1383" s="12"/>
    </row>
    <row r="1384" spans="2:2">
      <c r="B1384" s="12"/>
    </row>
    <row r="1385" spans="2:2">
      <c r="B1385" s="12"/>
    </row>
    <row r="1386" spans="2:2">
      <c r="B1386" s="12"/>
    </row>
    <row r="1387" spans="2:2">
      <c r="B1387" s="12"/>
    </row>
    <row r="1388" spans="2:2">
      <c r="B1388" s="12"/>
    </row>
    <row r="1389" spans="2:2">
      <c r="B1389" s="12"/>
    </row>
    <row r="1390" spans="2:2">
      <c r="B1390" s="12"/>
    </row>
    <row r="1391" spans="2:2">
      <c r="B1391" s="12"/>
    </row>
    <row r="1392" spans="2:2">
      <c r="B1392" s="12"/>
    </row>
    <row r="1393" spans="2:2">
      <c r="B1393" s="12"/>
    </row>
    <row r="1394" spans="2:2">
      <c r="B1394" s="12"/>
    </row>
    <row r="1395" spans="2:2">
      <c r="B1395" s="12"/>
    </row>
    <row r="1396" spans="2:2">
      <c r="B1396" s="12"/>
    </row>
    <row r="1397" spans="2:2">
      <c r="B1397" s="12"/>
    </row>
    <row r="1398" spans="2:2">
      <c r="B1398" s="12"/>
    </row>
    <row r="1399" spans="2:2">
      <c r="B1399" s="12"/>
    </row>
    <row r="1400" spans="2:2">
      <c r="B1400" s="12"/>
    </row>
  </sheetData>
  <mergeCells count="5">
    <mergeCell ref="B5:B6"/>
    <mergeCell ref="B1:F1"/>
    <mergeCell ref="B2:C2"/>
    <mergeCell ref="B3:F3"/>
    <mergeCell ref="C5:F5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66" orientation="portrait" r:id="rId1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12"/>
  <sheetViews>
    <sheetView tabSelected="1" view="pageBreakPreview" zoomScale="75" zoomScaleNormal="75" workbookViewId="0">
      <selection activeCell="E19" sqref="E19"/>
    </sheetView>
  </sheetViews>
  <sheetFormatPr baseColWidth="10" defaultRowHeight="12.75"/>
  <cols>
    <col min="1" max="1" width="28.140625" style="18" customWidth="1"/>
    <col min="2" max="8" width="12.5703125" style="18" customWidth="1"/>
    <col min="9" max="9" width="12.5703125" style="502" customWidth="1"/>
    <col min="10" max="16384" width="11.42578125" style="18"/>
  </cols>
  <sheetData>
    <row r="1" spans="1:9" ht="18" customHeight="1">
      <c r="A1" s="824" t="s">
        <v>447</v>
      </c>
      <c r="B1" s="828"/>
      <c r="C1" s="828"/>
      <c r="D1" s="828"/>
      <c r="E1" s="828"/>
      <c r="F1" s="828"/>
      <c r="G1" s="829"/>
      <c r="H1" s="829"/>
      <c r="I1" s="829"/>
    </row>
    <row r="2" spans="1:9" ht="12.75" customHeight="1">
      <c r="A2" s="814"/>
      <c r="B2" s="814"/>
      <c r="C2" s="814"/>
      <c r="D2" s="814"/>
      <c r="E2" s="814"/>
      <c r="F2" s="814"/>
    </row>
    <row r="3" spans="1:9" ht="15">
      <c r="A3" s="819" t="s">
        <v>548</v>
      </c>
      <c r="B3" s="819"/>
      <c r="C3" s="819"/>
      <c r="D3" s="819"/>
      <c r="E3" s="819"/>
      <c r="F3" s="819"/>
      <c r="G3" s="819"/>
      <c r="H3" s="819"/>
      <c r="I3" s="819"/>
    </row>
    <row r="4" spans="1:9" ht="15.75" thickBot="1">
      <c r="A4" s="448"/>
      <c r="B4" s="448"/>
      <c r="C4" s="448"/>
      <c r="D4" s="448"/>
      <c r="E4" s="448"/>
      <c r="F4" s="448"/>
      <c r="G4" s="448"/>
      <c r="H4" s="448"/>
      <c r="I4" s="448"/>
    </row>
    <row r="5" spans="1:9" s="494" customFormat="1" ht="36.75" customHeight="1" thickBot="1">
      <c r="A5" s="817" t="s">
        <v>42</v>
      </c>
      <c r="B5" s="830" t="s">
        <v>160</v>
      </c>
      <c r="C5" s="827"/>
      <c r="D5" s="831"/>
      <c r="E5" s="830" t="s">
        <v>475</v>
      </c>
      <c r="F5" s="831"/>
      <c r="G5" s="827" t="s">
        <v>161</v>
      </c>
      <c r="H5" s="827"/>
      <c r="I5" s="827"/>
    </row>
    <row r="6" spans="1:9" s="494" customFormat="1" ht="36.75" customHeight="1" thickBot="1">
      <c r="A6" s="818"/>
      <c r="B6" s="449" t="s">
        <v>474</v>
      </c>
      <c r="C6" s="449" t="s">
        <v>221</v>
      </c>
      <c r="D6" s="449" t="s">
        <v>162</v>
      </c>
      <c r="E6" s="449" t="s">
        <v>221</v>
      </c>
      <c r="F6" s="449" t="s">
        <v>162</v>
      </c>
      <c r="G6" s="449" t="s">
        <v>474</v>
      </c>
      <c r="H6" s="449" t="s">
        <v>221</v>
      </c>
      <c r="I6" s="528" t="s">
        <v>162</v>
      </c>
    </row>
    <row r="7" spans="1:9" ht="28.5" customHeight="1">
      <c r="A7" s="529" t="s">
        <v>787</v>
      </c>
      <c r="B7" s="530"/>
      <c r="C7" s="531"/>
      <c r="D7" s="532"/>
      <c r="E7" s="531"/>
      <c r="F7" s="532"/>
      <c r="G7" s="530"/>
      <c r="H7" s="533"/>
      <c r="I7" s="534"/>
    </row>
    <row r="8" spans="1:9">
      <c r="A8" s="535">
        <v>2011</v>
      </c>
      <c r="B8" s="499">
        <v>10357.791928219582</v>
      </c>
      <c r="C8" s="501">
        <v>100</v>
      </c>
      <c r="D8" s="501" t="s">
        <v>788</v>
      </c>
      <c r="E8" s="501">
        <v>100</v>
      </c>
      <c r="F8" s="536" t="s">
        <v>788</v>
      </c>
      <c r="G8" s="499">
        <v>10357.791928219582</v>
      </c>
      <c r="H8" s="501">
        <v>100</v>
      </c>
      <c r="I8" s="500" t="s">
        <v>788</v>
      </c>
    </row>
    <row r="9" spans="1:9">
      <c r="A9" s="535">
        <v>2012</v>
      </c>
      <c r="B9" s="499">
        <v>10016.851385287951</v>
      </c>
      <c r="C9" s="501">
        <v>96.708366558293704</v>
      </c>
      <c r="D9" s="537">
        <v>-3.2916334417062987E-2</v>
      </c>
      <c r="E9" s="501">
        <v>100.2</v>
      </c>
      <c r="F9" s="537">
        <v>2.0000000000000018E-3</v>
      </c>
      <c r="G9" s="499">
        <v>9996.8576699480545</v>
      </c>
      <c r="H9" s="501">
        <v>96.51533588652066</v>
      </c>
      <c r="I9" s="538">
        <v>-3.484664113479341E-2</v>
      </c>
    </row>
    <row r="10" spans="1:9">
      <c r="A10" s="539">
        <v>2013</v>
      </c>
      <c r="B10" s="499">
        <v>9954.8112711920057</v>
      </c>
      <c r="C10" s="501">
        <v>96.109396096964801</v>
      </c>
      <c r="D10" s="537">
        <v>-6.1935743787778774E-3</v>
      </c>
      <c r="E10" s="501">
        <v>100.60080000000001</v>
      </c>
      <c r="F10" s="537">
        <v>4.0000000000000036E-3</v>
      </c>
      <c r="G10" s="499">
        <v>9895.3599486206931</v>
      </c>
      <c r="H10" s="501">
        <v>95.535419297823481</v>
      </c>
      <c r="I10" s="538">
        <v>-1.0152962528663156E-2</v>
      </c>
    </row>
    <row r="11" spans="1:9" ht="13.5" thickBot="1">
      <c r="A11" s="540">
        <v>2014</v>
      </c>
      <c r="B11" s="499">
        <v>10126.573194102184</v>
      </c>
      <c r="C11" s="501">
        <v>97.767683153709172</v>
      </c>
      <c r="D11" s="537">
        <v>1.7254161654197908E-2</v>
      </c>
      <c r="E11" s="501">
        <v>100.30678889430102</v>
      </c>
      <c r="F11" s="537">
        <v>-2.9225523623965799E-3</v>
      </c>
      <c r="G11" s="499">
        <v>10095.601011386309</v>
      </c>
      <c r="H11" s="501">
        <v>97.468660129009351</v>
      </c>
      <c r="I11" s="538">
        <v>2.0235854360560745E-2</v>
      </c>
    </row>
    <row r="12" spans="1:9">
      <c r="A12" s="541" t="s">
        <v>165</v>
      </c>
      <c r="B12" s="541"/>
      <c r="C12" s="541"/>
      <c r="D12" s="541"/>
      <c r="E12" s="541"/>
      <c r="F12" s="541"/>
      <c r="G12" s="541"/>
      <c r="H12" s="541"/>
      <c r="I12" s="541"/>
    </row>
  </sheetData>
  <mergeCells count="7">
    <mergeCell ref="A2:F2"/>
    <mergeCell ref="A3:I3"/>
    <mergeCell ref="A1:I1"/>
    <mergeCell ref="A5:A6"/>
    <mergeCell ref="B5:D5"/>
    <mergeCell ref="E5:F5"/>
    <mergeCell ref="G5:I5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50</vt:i4>
      </vt:variant>
      <vt:variant>
        <vt:lpstr>Rangos con nombre</vt:lpstr>
      </vt:variant>
      <vt:variant>
        <vt:i4>52</vt:i4>
      </vt:variant>
    </vt:vector>
  </HeadingPairs>
  <TitlesOfParts>
    <vt:vector size="102" baseType="lpstr">
      <vt:lpstr>17.1.1.1</vt:lpstr>
      <vt:lpstr>17.1.1.2</vt:lpstr>
      <vt:lpstr>17.1.1.3</vt:lpstr>
      <vt:lpstr>17.1.1.4</vt:lpstr>
      <vt:lpstr>17.1.2.1</vt:lpstr>
      <vt:lpstr>17.1.2.2</vt:lpstr>
      <vt:lpstr>17.1.2.3</vt:lpstr>
      <vt:lpstr>17.1.2.4</vt:lpstr>
      <vt:lpstr>17.1.2.5</vt:lpstr>
      <vt:lpstr>17.1.3.1</vt:lpstr>
      <vt:lpstr>17.1.3.2</vt:lpstr>
      <vt:lpstr>17.1.3.3</vt:lpstr>
      <vt:lpstr>17.1.3.4</vt:lpstr>
      <vt:lpstr>17.1.3.5</vt:lpstr>
      <vt:lpstr>17.1.4</vt:lpstr>
      <vt:lpstr>17.1.5</vt:lpstr>
      <vt:lpstr>17.1.6.1</vt:lpstr>
      <vt:lpstr>17.1.6.2</vt:lpstr>
      <vt:lpstr>17.1.6.3</vt:lpstr>
      <vt:lpstr>17.1.6.4</vt:lpstr>
      <vt:lpstr>17.1.6.5</vt:lpstr>
      <vt:lpstr>17.1.6.6</vt:lpstr>
      <vt:lpstr>17.2.1.1</vt:lpstr>
      <vt:lpstr>17.2.1.2</vt:lpstr>
      <vt:lpstr>17.2.1.3</vt:lpstr>
      <vt:lpstr>17.2.2.1</vt:lpstr>
      <vt:lpstr>17.2.2.2</vt:lpstr>
      <vt:lpstr>17.2.2.3</vt:lpstr>
      <vt:lpstr>17.2.3</vt:lpstr>
      <vt:lpstr>17.2.4.1</vt:lpstr>
      <vt:lpstr>17.2.4.2</vt:lpstr>
      <vt:lpstr>17.2.5</vt:lpstr>
      <vt:lpstr>17.2.6</vt:lpstr>
      <vt:lpstr>17.2.7.1</vt:lpstr>
      <vt:lpstr>17.2.7.2</vt:lpstr>
      <vt:lpstr>17.2.8.1</vt:lpstr>
      <vt:lpstr>17.2.8.2</vt:lpstr>
      <vt:lpstr>17.2.9</vt:lpstr>
      <vt:lpstr>17.2.10</vt:lpstr>
      <vt:lpstr>17.3.1</vt:lpstr>
      <vt:lpstr>Hoja1</vt:lpstr>
      <vt:lpstr>17.3.2</vt:lpstr>
      <vt:lpstr>17.3.3</vt:lpstr>
      <vt:lpstr>17.4.1</vt:lpstr>
      <vt:lpstr>17.4.2.1</vt:lpstr>
      <vt:lpstr>17.4.2.2</vt:lpstr>
      <vt:lpstr>17.4.3.1</vt:lpstr>
      <vt:lpstr>17.4.3.2</vt:lpstr>
      <vt:lpstr>17.4.4</vt:lpstr>
      <vt:lpstr>17.4.5</vt:lpstr>
      <vt:lpstr>'17.1.1.1'!Área_de_impresión</vt:lpstr>
      <vt:lpstr>'17.1.1.2'!Área_de_impresión</vt:lpstr>
      <vt:lpstr>'17.1.1.3'!Área_de_impresión</vt:lpstr>
      <vt:lpstr>'17.1.1.4'!Área_de_impresión</vt:lpstr>
      <vt:lpstr>'17.1.2.1'!Área_de_impresión</vt:lpstr>
      <vt:lpstr>'17.1.2.2'!Área_de_impresión</vt:lpstr>
      <vt:lpstr>'17.1.2.3'!Área_de_impresión</vt:lpstr>
      <vt:lpstr>'17.1.2.4'!Área_de_impresión</vt:lpstr>
      <vt:lpstr>'17.1.2.5'!Área_de_impresión</vt:lpstr>
      <vt:lpstr>'17.1.3.1'!Área_de_impresión</vt:lpstr>
      <vt:lpstr>'17.1.3.2'!Área_de_impresión</vt:lpstr>
      <vt:lpstr>'17.1.3.3'!Área_de_impresión</vt:lpstr>
      <vt:lpstr>'17.1.3.4'!Área_de_impresión</vt:lpstr>
      <vt:lpstr>'17.1.3.5'!Área_de_impresión</vt:lpstr>
      <vt:lpstr>'17.1.4'!Área_de_impresión</vt:lpstr>
      <vt:lpstr>'17.1.5'!Área_de_impresión</vt:lpstr>
      <vt:lpstr>'17.1.6.1'!Área_de_impresión</vt:lpstr>
      <vt:lpstr>'17.1.6.2'!Área_de_impresión</vt:lpstr>
      <vt:lpstr>'17.1.6.3'!Área_de_impresión</vt:lpstr>
      <vt:lpstr>'17.1.6.4'!Área_de_impresión</vt:lpstr>
      <vt:lpstr>'17.1.6.5'!Área_de_impresión</vt:lpstr>
      <vt:lpstr>'17.1.6.6'!Área_de_impresión</vt:lpstr>
      <vt:lpstr>'17.2.1.1'!Área_de_impresión</vt:lpstr>
      <vt:lpstr>'17.2.1.2'!Área_de_impresión</vt:lpstr>
      <vt:lpstr>'17.2.1.3'!Área_de_impresión</vt:lpstr>
      <vt:lpstr>'17.2.10'!Área_de_impresión</vt:lpstr>
      <vt:lpstr>'17.2.2.1'!Área_de_impresión</vt:lpstr>
      <vt:lpstr>'17.2.2.2'!Área_de_impresión</vt:lpstr>
      <vt:lpstr>'17.2.2.3'!Área_de_impresión</vt:lpstr>
      <vt:lpstr>'17.2.3'!Área_de_impresión</vt:lpstr>
      <vt:lpstr>'17.2.4.1'!Área_de_impresión</vt:lpstr>
      <vt:lpstr>'17.2.4.2'!Área_de_impresión</vt:lpstr>
      <vt:lpstr>'17.2.5'!Área_de_impresión</vt:lpstr>
      <vt:lpstr>'17.2.6'!Área_de_impresión</vt:lpstr>
      <vt:lpstr>'17.2.7.1'!Área_de_impresión</vt:lpstr>
      <vt:lpstr>'17.2.7.2'!Área_de_impresión</vt:lpstr>
      <vt:lpstr>'17.2.8.1'!Área_de_impresión</vt:lpstr>
      <vt:lpstr>'17.2.9'!Área_de_impresión</vt:lpstr>
      <vt:lpstr>'17.3.1'!Área_de_impresión</vt:lpstr>
      <vt:lpstr>'17.3.2'!Área_de_impresión</vt:lpstr>
      <vt:lpstr>'17.3.3'!Área_de_impresión</vt:lpstr>
      <vt:lpstr>'17.4.1'!Área_de_impresión</vt:lpstr>
      <vt:lpstr>'17.4.2.1'!Área_de_impresión</vt:lpstr>
      <vt:lpstr>'17.4.2.2'!Área_de_impresión</vt:lpstr>
      <vt:lpstr>'17.4.3.1'!Área_de_impresión</vt:lpstr>
      <vt:lpstr>'17.4.3.2'!Área_de_impresión</vt:lpstr>
      <vt:lpstr>'17.4.4'!Área_de_impresión</vt:lpstr>
      <vt:lpstr>'17.4.5'!Área_de_impresión</vt:lpstr>
      <vt:lpstr>'17.1.6.1'!Imprimir_área_IM</vt:lpstr>
      <vt:lpstr>Imprimir_área_IM</vt:lpstr>
      <vt:lpstr>'17.1.2.2'!Títulos_a_imprimir</vt:lpstr>
      <vt:lpstr>'17.1.3.2'!Títulos_a_imprimir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Administrador</cp:lastModifiedBy>
  <cp:lastPrinted>2016-04-22T10:40:11Z</cp:lastPrinted>
  <dcterms:created xsi:type="dcterms:W3CDTF">2001-05-18T10:51:57Z</dcterms:created>
  <dcterms:modified xsi:type="dcterms:W3CDTF">2016-05-16T14:23:14Z</dcterms:modified>
</cp:coreProperties>
</file>